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özgyűlés\2026. évi terv új\"/>
    </mc:Choice>
  </mc:AlternateContent>
  <xr:revisionPtr revIDLastSave="0" documentId="13_ncr:1_{5C8FD3B2-CBAE-42A3-A143-11A4DAAAE7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M53" i="1" s="1"/>
  <c r="I52" i="1"/>
  <c r="M52" i="1" s="1"/>
  <c r="I54" i="1"/>
  <c r="M54" i="1" s="1"/>
  <c r="I51" i="1"/>
  <c r="M51" i="1" s="1"/>
  <c r="I50" i="1"/>
  <c r="M50" i="1" s="1"/>
  <c r="I49" i="1"/>
  <c r="M49" i="1" s="1"/>
  <c r="I48" i="1"/>
  <c r="M48" i="1" s="1"/>
  <c r="I47" i="1"/>
  <c r="M47" i="1" s="1"/>
  <c r="I46" i="1"/>
  <c r="M46" i="1" s="1"/>
  <c r="I45" i="1"/>
  <c r="M45" i="1" s="1"/>
  <c r="I32" i="1"/>
  <c r="M32" i="1" s="1"/>
  <c r="I33" i="1"/>
  <c r="M33" i="1" s="1"/>
  <c r="I34" i="1"/>
  <c r="M34" i="1" s="1"/>
  <c r="I35" i="1"/>
  <c r="M35" i="1" s="1"/>
  <c r="I36" i="1"/>
  <c r="M36" i="1" s="1"/>
  <c r="I37" i="1"/>
  <c r="M37" i="1" s="1"/>
  <c r="I38" i="1"/>
  <c r="M38" i="1" s="1"/>
  <c r="I39" i="1"/>
  <c r="M39" i="1" s="1"/>
  <c r="I40" i="1"/>
  <c r="M40" i="1" s="1"/>
  <c r="I42" i="1"/>
  <c r="M42" i="1" s="1"/>
  <c r="I43" i="1"/>
  <c r="M43" i="1" s="1"/>
  <c r="I44" i="1"/>
  <c r="M44" i="1" s="1"/>
  <c r="I41" i="1"/>
  <c r="M41" i="1" s="1"/>
  <c r="I31" i="1"/>
  <c r="M31" i="1" s="1"/>
  <c r="I30" i="1"/>
  <c r="M30" i="1" s="1"/>
  <c r="I29" i="1"/>
  <c r="M29" i="1" s="1"/>
  <c r="I28" i="1"/>
  <c r="M28" i="1" s="1"/>
  <c r="I27" i="1"/>
  <c r="M27" i="1" s="1"/>
  <c r="I26" i="1"/>
  <c r="M26" i="1" s="1"/>
  <c r="I25" i="1"/>
  <c r="M25" i="1" s="1"/>
  <c r="I24" i="1"/>
  <c r="M24" i="1" s="1"/>
  <c r="I23" i="1"/>
  <c r="M23" i="1" s="1"/>
  <c r="I22" i="1"/>
  <c r="M22" i="1" s="1"/>
  <c r="I6" i="1"/>
  <c r="M6" i="1" s="1"/>
  <c r="I7" i="1"/>
  <c r="M7" i="1" s="1"/>
  <c r="I8" i="1"/>
  <c r="M8" i="1" s="1"/>
  <c r="I9" i="1"/>
  <c r="M9" i="1" s="1"/>
  <c r="I10" i="1"/>
  <c r="M10" i="1" s="1"/>
  <c r="I11" i="1"/>
  <c r="M11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18" i="1"/>
  <c r="M18" i="1" s="1"/>
  <c r="I19" i="1"/>
  <c r="M19" i="1" s="1"/>
  <c r="I20" i="1"/>
  <c r="M20" i="1" s="1"/>
  <c r="I21" i="1"/>
  <c r="M21" i="1" s="1"/>
  <c r="I5" i="1"/>
  <c r="M5" i="1" s="1"/>
</calcChain>
</file>

<file path=xl/sharedStrings.xml><?xml version="1.0" encoding="utf-8"?>
<sst xmlns="http://schemas.openxmlformats.org/spreadsheetml/2006/main" count="119" uniqueCount="72">
  <si>
    <t>Belső kontroll értékelése</t>
  </si>
  <si>
    <t>Változás/átszervezés</t>
  </si>
  <si>
    <t>A rendszer komplexitása</t>
  </si>
  <si>
    <t>Bevétel/Költségszint</t>
  </si>
  <si>
    <t>Pénzügyi szabálytalanságok valószínűsége</t>
  </si>
  <si>
    <t>Szabályozottság és szabályosság</t>
  </si>
  <si>
    <t>Munkatársak tapasztalata és képzettsége</t>
  </si>
  <si>
    <t>Összesen:</t>
  </si>
  <si>
    <t>Utolsó ellenőrzés időpontja (év)</t>
  </si>
  <si>
    <t>Utolsó ellenőrzéstől eltelt idő (pont)</t>
  </si>
  <si>
    <t>Mindösszesen</t>
  </si>
  <si>
    <t>Jogszabály által előírt ellenőrzés</t>
  </si>
  <si>
    <t>0-50-100</t>
  </si>
  <si>
    <t>0-100</t>
  </si>
  <si>
    <t>Mesebolt Bábszínház</t>
  </si>
  <si>
    <t>Savaria Szimfonikus Zenekar</t>
  </si>
  <si>
    <t>Berzsenyi Dániel Könyvtár</t>
  </si>
  <si>
    <t xml:space="preserve">Szombathelyi Egyesített Bölcsődei Intézmény </t>
  </si>
  <si>
    <t>Pálos Károly Szociális Szolgáltató Központ és Gyermekjóléti Szolgálat</t>
  </si>
  <si>
    <t>SZOVA Szombathelyi Vagyonhasznosító és Városgazdálkodási Nonprofit Zrt.</t>
  </si>
  <si>
    <t>Fogyatékkal Élőket és Hajléktalanokat Ellátó Közhasznú Nonprofit Kft.</t>
  </si>
  <si>
    <t xml:space="preserve">Weöres Sándor Színház Nonprofit Kft. </t>
  </si>
  <si>
    <t xml:space="preserve">Szombathelyi Sportközpont és Sportiskola Nonprofit Kft. </t>
  </si>
  <si>
    <t xml:space="preserve">FALCO KC Szombathely Kft. </t>
  </si>
  <si>
    <t xml:space="preserve">Savaria Városfejlesztési Kft. </t>
  </si>
  <si>
    <t xml:space="preserve">Vas Megyei Temetkezési Kft. </t>
  </si>
  <si>
    <t>Szombathely Városi Vásárcsarnok</t>
  </si>
  <si>
    <t xml:space="preserve">Szombathelyi Köznevelési GAMESZ  </t>
  </si>
  <si>
    <t>Szombathelyi Egészségügyi és Kulturális GESZ</t>
  </si>
  <si>
    <t>Aréna Óvoda</t>
  </si>
  <si>
    <t>Barátság  Óvoda</t>
  </si>
  <si>
    <t xml:space="preserve">Donászy Magda Óvoda </t>
  </si>
  <si>
    <t>Kőrösi Csoma Sándor Utcai Óvoda</t>
  </si>
  <si>
    <t>Maros  Óvoda</t>
  </si>
  <si>
    <t>Vadvirág Óvoda</t>
  </si>
  <si>
    <t xml:space="preserve">Margaréta Óvoda </t>
  </si>
  <si>
    <t>Napsugár  Óvoda</t>
  </si>
  <si>
    <t>Szűrcsapó Óvoda</t>
  </si>
  <si>
    <t>AGORA Savaria Kulturális és Médiaközpont Nonprofit Kft.</t>
  </si>
  <si>
    <t>Szombathelyi Parkfenntartási Kft.</t>
  </si>
  <si>
    <t>Szombathelyi Horvát Nemzetiségi Önkormányzat</t>
  </si>
  <si>
    <t>Szombathely Megyei Jogú Város Német Önkormányzata</t>
  </si>
  <si>
    <t>Szombathely Megyei Jogú Város Roma Nemzetiségi Önkormányzata</t>
  </si>
  <si>
    <t>Szombathelyi Szlovén Önkormányzat</t>
  </si>
  <si>
    <t>Európai uniós, hazai és egyéb pályázati források felhasználásának szabályszerűsége</t>
  </si>
  <si>
    <t>Önkormányzat költségvetéséből nyújtott támogatásoknak a kedvezményezett szervezetek általi rendeletetésszerű felhasználása, a tevékenység szabályozottsága</t>
  </si>
  <si>
    <t>A belső kontrollrendszerek kiépítésének, működésének szabályszerűsége</t>
  </si>
  <si>
    <t>A Polgármesteri Hivatal beszerzéseinek szabályszerűsége</t>
  </si>
  <si>
    <t>Szombathely Megyei Jogú Város Önkormányzat  költségvetése és zárszámadása</t>
  </si>
  <si>
    <t xml:space="preserve">Ügyiratkezelés szabályszerűsége Szombathely MJV Polgármesteri Hivatala </t>
  </si>
  <si>
    <t xml:space="preserve">Pipitér Óvoda </t>
  </si>
  <si>
    <t xml:space="preserve">Hétszínvirág Óvoda </t>
  </si>
  <si>
    <t xml:space="preserve">Szivárvány Óvoda </t>
  </si>
  <si>
    <t xml:space="preserve">Mesevár Óvoda </t>
  </si>
  <si>
    <t xml:space="preserve">Játéksziget  Óvoda </t>
  </si>
  <si>
    <t xml:space="preserve">Gazdag Erzsi Óvoda  </t>
  </si>
  <si>
    <t xml:space="preserve">Mocorgó Óvoda </t>
  </si>
  <si>
    <t xml:space="preserve">Weöres Sándor  Óvoda </t>
  </si>
  <si>
    <t>Vagyonkezelés szabályszerűsége, leltározás, selejtezés, tárgyi eszközök nyilvántartása Szombathely MJV Polgármesteri Hivatalában</t>
  </si>
  <si>
    <t>Megjegyzés</t>
  </si>
  <si>
    <t>Kockázati értékelés</t>
  </si>
  <si>
    <t>közepes</t>
  </si>
  <si>
    <t>alacsony</t>
  </si>
  <si>
    <t>magas</t>
  </si>
  <si>
    <t>A helyi iparűzési adóval kapcsolatos tevékenység/Adóigazgatás</t>
  </si>
  <si>
    <t>Savaria Múzeum</t>
  </si>
  <si>
    <t>Gépjármű üzemeltetés szabályszerűsége</t>
  </si>
  <si>
    <t>A kötelezettségvállalás, ellenjegyzés, a teljesítésigazolás, érvényesítés, utalványozás gyakorlásának módja, eljárási és dokumentációs részletszabályai</t>
  </si>
  <si>
    <t xml:space="preserve">Kockázatelemzés 2026. évi ellenőrzéshez </t>
  </si>
  <si>
    <t>2026. évtől intézmény</t>
  </si>
  <si>
    <t>Benczúr Gyula Utcai Óvoda</t>
  </si>
  <si>
    <t>Szombathely, 2025. november  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</si>
</sst>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0" fillId="0" borderId="6" xfId="0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13" xfId="0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/>
    </xf>
    <xf numFmtId="0" fontId="4" fillId="0" borderId="0" xfId="0" applyFont="1"/>
    <xf numFmtId="0" fontId="1" fillId="2" borderId="0" xfId="0" applyFont="1" applyFill="1"/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/>
    </xf>
    <xf numFmtId="0" fontId="0" fillId="2" borderId="0" xfId="0" applyFill="1"/>
    <xf numFmtId="0" fontId="0" fillId="3" borderId="1" xfId="0" applyFill="1" applyBorder="1"/>
    <xf numFmtId="0" fontId="0" fillId="3" borderId="10" xfId="0" applyFill="1" applyBorder="1"/>
    <xf numFmtId="0" fontId="0" fillId="3" borderId="3" xfId="0" applyFill="1" applyBorder="1"/>
    <xf numFmtId="0" fontId="0" fillId="3" borderId="15" xfId="0" applyFill="1" applyBorder="1"/>
    <xf numFmtId="0" fontId="1" fillId="3" borderId="1" xfId="0" applyFont="1" applyFill="1" applyBorder="1"/>
    <xf numFmtId="0" fontId="0" fillId="3" borderId="12" xfId="0" applyFill="1" applyBorder="1"/>
    <xf numFmtId="0" fontId="0" fillId="3" borderId="2" xfId="0" applyFill="1" applyBorder="1"/>
    <xf numFmtId="0" fontId="1" fillId="3" borderId="12" xfId="0" applyFont="1" applyFill="1" applyBorder="1" applyAlignment="1">
      <alignment horizontal="left" vertical="center"/>
    </xf>
    <xf numFmtId="0" fontId="0" fillId="3" borderId="7" xfId="0" applyFill="1" applyBorder="1"/>
    <xf numFmtId="0" fontId="0" fillId="3" borderId="4" xfId="0" applyFill="1" applyBorder="1"/>
    <xf numFmtId="0" fontId="0" fillId="3" borderId="16" xfId="0" applyFill="1" applyBorder="1"/>
    <xf numFmtId="0" fontId="1" fillId="3" borderId="7" xfId="0" applyFont="1" applyFill="1" applyBorder="1"/>
    <xf numFmtId="0" fontId="0" fillId="3" borderId="9" xfId="0" applyFill="1" applyBorder="1"/>
    <xf numFmtId="0" fontId="0" fillId="3" borderId="14" xfId="0" applyFill="1" applyBorder="1"/>
    <xf numFmtId="0" fontId="1" fillId="3" borderId="12" xfId="0" applyFont="1" applyFill="1" applyBorder="1"/>
    <xf numFmtId="0" fontId="0" fillId="3" borderId="11" xfId="0" applyFill="1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1" fillId="0" borderId="23" xfId="0" applyFont="1" applyBorder="1"/>
    <xf numFmtId="0" fontId="1" fillId="0" borderId="23" xfId="0" applyFont="1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5" xfId="0" applyBorder="1"/>
    <xf numFmtId="0" fontId="1" fillId="0" borderId="1" xfId="0" applyFont="1" applyBorder="1"/>
    <xf numFmtId="0" fontId="1" fillId="0" borderId="12" xfId="0" applyFont="1" applyBorder="1" applyAlignment="1">
      <alignment horizontal="left" vertical="center"/>
    </xf>
    <xf numFmtId="0" fontId="2" fillId="0" borderId="1" xfId="0" applyFont="1" applyBorder="1"/>
    <xf numFmtId="0" fontId="0" fillId="0" borderId="7" xfId="0" applyBorder="1"/>
    <xf numFmtId="0" fontId="0" fillId="0" borderId="19" xfId="0" applyBorder="1"/>
    <xf numFmtId="0" fontId="0" fillId="0" borderId="4" xfId="0" applyBorder="1"/>
    <xf numFmtId="0" fontId="0" fillId="0" borderId="16" xfId="0" applyBorder="1"/>
    <xf numFmtId="0" fontId="1" fillId="0" borderId="7" xfId="0" applyFont="1" applyBorder="1"/>
    <xf numFmtId="0" fontId="1" fillId="0" borderId="17" xfId="0" applyFont="1" applyBorder="1" applyAlignment="1">
      <alignment horizontal="left" vertical="center"/>
    </xf>
    <xf numFmtId="0" fontId="0" fillId="0" borderId="9" xfId="0" applyBorder="1"/>
    <xf numFmtId="0" fontId="0" fillId="0" borderId="14" xfId="0" applyBorder="1"/>
    <xf numFmtId="0" fontId="1" fillId="0" borderId="12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5" xfId="0" applyFont="1" applyBorder="1"/>
    <xf numFmtId="0" fontId="5" fillId="0" borderId="1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0" xfId="0" applyFill="1" applyBorder="1"/>
    <xf numFmtId="0" fontId="0" fillId="4" borderId="3" xfId="0" applyFill="1" applyBorder="1"/>
    <xf numFmtId="0" fontId="0" fillId="4" borderId="15" xfId="0" applyFill="1" applyBorder="1"/>
    <xf numFmtId="0" fontId="1" fillId="4" borderId="1" xfId="0" applyFont="1" applyFill="1" applyBorder="1"/>
    <xf numFmtId="0" fontId="2" fillId="4" borderId="17" xfId="0" applyFont="1" applyFill="1" applyBorder="1" applyAlignment="1">
      <alignment horizontal="left" vertical="center" wrapText="1"/>
    </xf>
    <xf numFmtId="0" fontId="2" fillId="4" borderId="18" xfId="0" applyFont="1" applyFill="1" applyBorder="1"/>
    <xf numFmtId="0" fontId="2" fillId="4" borderId="19" xfId="0" applyFont="1" applyFill="1" applyBorder="1"/>
    <xf numFmtId="0" fontId="2" fillId="4" borderId="20" xfId="0" applyFont="1" applyFill="1" applyBorder="1"/>
    <xf numFmtId="0" fontId="5" fillId="4" borderId="17" xfId="0" applyFont="1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3" xfId="0" applyFill="1" applyBorder="1"/>
    <xf numFmtId="0" fontId="0" fillId="2" borderId="15" xfId="0" applyFill="1" applyBorder="1"/>
    <xf numFmtId="0" fontId="1" fillId="2" borderId="1" xfId="0" applyFont="1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pane xSplit="27135" ySplit="3495" topLeftCell="T55" activePane="bottomLeft"/>
      <selection activeCell="R3" sqref="R3"/>
      <selection pane="topRight" activeCell="T8" sqref="T8"/>
      <selection pane="bottomLeft" activeCell="A56" sqref="A56"/>
      <selection pane="bottomRight" activeCell="T29" sqref="T29"/>
    </sheetView>
  </sheetViews>
  <sheetFormatPr defaultRowHeight="15" x14ac:dyDescent="0.25"/>
  <cols>
    <col min="1" max="1" width="67.42578125" customWidth="1"/>
    <col min="12" max="12" width="9.140625" customWidth="1"/>
    <col min="13" max="14" width="14.5703125" style="1" customWidth="1"/>
    <col min="15" max="15" width="21" style="13" customWidth="1"/>
  </cols>
  <sheetData>
    <row r="1" spans="1:15" s="12" customFormat="1" ht="15.75" x14ac:dyDescent="0.25">
      <c r="A1" s="80" t="s">
        <v>68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5.75" thickBot="1" x14ac:dyDescent="0.3"/>
    <row r="3" spans="1:15" ht="127.5" customHeight="1" thickBot="1" x14ac:dyDescent="0.3">
      <c r="A3" s="7"/>
      <c r="B3" s="5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3" t="s">
        <v>7</v>
      </c>
      <c r="J3" s="2" t="s">
        <v>8</v>
      </c>
      <c r="K3" s="2" t="s">
        <v>9</v>
      </c>
      <c r="L3" s="8" t="s">
        <v>11</v>
      </c>
      <c r="M3" s="10" t="s">
        <v>10</v>
      </c>
      <c r="N3" s="10" t="s">
        <v>60</v>
      </c>
      <c r="O3" s="14" t="s">
        <v>59</v>
      </c>
    </row>
    <row r="4" spans="1:15" ht="15.75" thickBot="1" x14ac:dyDescent="0.3">
      <c r="A4" s="7"/>
      <c r="B4" s="6">
        <v>5</v>
      </c>
      <c r="C4" s="4">
        <v>4</v>
      </c>
      <c r="D4" s="4">
        <v>4</v>
      </c>
      <c r="E4" s="4">
        <v>6</v>
      </c>
      <c r="F4" s="4">
        <v>4</v>
      </c>
      <c r="G4" s="4">
        <v>3</v>
      </c>
      <c r="H4" s="4">
        <v>3</v>
      </c>
      <c r="I4" s="4"/>
      <c r="J4" s="4"/>
      <c r="K4" s="4" t="s">
        <v>12</v>
      </c>
      <c r="L4" s="9" t="s">
        <v>13</v>
      </c>
      <c r="M4" s="11"/>
      <c r="N4" s="11"/>
      <c r="O4" s="15"/>
    </row>
    <row r="5" spans="1:15" x14ac:dyDescent="0.25">
      <c r="A5" s="33" t="s">
        <v>29</v>
      </c>
      <c r="B5" s="34">
        <v>5</v>
      </c>
      <c r="C5" s="34">
        <v>8</v>
      </c>
      <c r="D5" s="34">
        <v>8</v>
      </c>
      <c r="E5" s="34">
        <v>6</v>
      </c>
      <c r="F5" s="34">
        <v>8</v>
      </c>
      <c r="G5" s="34">
        <v>6</v>
      </c>
      <c r="H5" s="34">
        <v>6</v>
      </c>
      <c r="I5" s="34">
        <f>SUM(B5:H5)</f>
        <v>47</v>
      </c>
      <c r="J5" s="34">
        <v>2023</v>
      </c>
      <c r="K5" s="34">
        <v>50</v>
      </c>
      <c r="L5" s="35">
        <v>0</v>
      </c>
      <c r="M5" s="36">
        <f>I5+K5+L5</f>
        <v>97</v>
      </c>
      <c r="N5" s="37" t="s">
        <v>61</v>
      </c>
      <c r="O5" s="36"/>
    </row>
    <row r="6" spans="1:15" x14ac:dyDescent="0.25">
      <c r="A6" s="38" t="s">
        <v>30</v>
      </c>
      <c r="B6" s="39">
        <v>5</v>
      </c>
      <c r="C6" s="39">
        <v>8</v>
      </c>
      <c r="D6" s="40">
        <v>8</v>
      </c>
      <c r="E6" s="40">
        <v>6</v>
      </c>
      <c r="F6" s="39">
        <v>8</v>
      </c>
      <c r="G6" s="40">
        <v>6</v>
      </c>
      <c r="H6" s="40">
        <v>6</v>
      </c>
      <c r="I6" s="40">
        <f t="shared" ref="I6:I40" si="0">SUM(B6:H6)</f>
        <v>47</v>
      </c>
      <c r="J6" s="40">
        <v>2023</v>
      </c>
      <c r="K6" s="40">
        <v>50</v>
      </c>
      <c r="L6" s="41">
        <v>0</v>
      </c>
      <c r="M6" s="42">
        <f t="shared" ref="M6:M54" si="1">I6+K6+L6</f>
        <v>97</v>
      </c>
      <c r="N6" s="43" t="s">
        <v>61</v>
      </c>
      <c r="O6" s="42"/>
    </row>
    <row r="7" spans="1:15" x14ac:dyDescent="0.25">
      <c r="A7" s="38" t="s">
        <v>50</v>
      </c>
      <c r="B7" s="39">
        <v>5</v>
      </c>
      <c r="C7" s="39">
        <v>8</v>
      </c>
      <c r="D7" s="40">
        <v>8</v>
      </c>
      <c r="E7" s="40">
        <v>6</v>
      </c>
      <c r="F7" s="39">
        <v>8</v>
      </c>
      <c r="G7" s="40">
        <v>6</v>
      </c>
      <c r="H7" s="40">
        <v>6</v>
      </c>
      <c r="I7" s="40">
        <f t="shared" si="0"/>
        <v>47</v>
      </c>
      <c r="J7" s="40">
        <v>2022</v>
      </c>
      <c r="K7" s="40">
        <v>50</v>
      </c>
      <c r="L7" s="41">
        <v>0</v>
      </c>
      <c r="M7" s="42">
        <f t="shared" si="1"/>
        <v>97</v>
      </c>
      <c r="N7" s="43" t="s">
        <v>61</v>
      </c>
      <c r="O7" s="42"/>
    </row>
    <row r="8" spans="1:15" x14ac:dyDescent="0.25">
      <c r="A8" s="38" t="s">
        <v>51</v>
      </c>
      <c r="B8" s="39">
        <v>5</v>
      </c>
      <c r="C8" s="39">
        <v>8</v>
      </c>
      <c r="D8" s="40">
        <v>8</v>
      </c>
      <c r="E8" s="40">
        <v>6</v>
      </c>
      <c r="F8" s="39">
        <v>8</v>
      </c>
      <c r="G8" s="40">
        <v>6</v>
      </c>
      <c r="H8" s="40">
        <v>6</v>
      </c>
      <c r="I8" s="40">
        <f t="shared" si="0"/>
        <v>47</v>
      </c>
      <c r="J8" s="40">
        <v>2023</v>
      </c>
      <c r="K8" s="40">
        <v>50</v>
      </c>
      <c r="L8" s="41">
        <v>0</v>
      </c>
      <c r="M8" s="42">
        <f t="shared" si="1"/>
        <v>97</v>
      </c>
      <c r="N8" s="43" t="s">
        <v>61</v>
      </c>
      <c r="O8" s="42"/>
    </row>
    <row r="9" spans="1:15" x14ac:dyDescent="0.25">
      <c r="A9" s="38" t="s">
        <v>52</v>
      </c>
      <c r="B9" s="39">
        <v>5</v>
      </c>
      <c r="C9" s="39">
        <v>8</v>
      </c>
      <c r="D9" s="40">
        <v>8</v>
      </c>
      <c r="E9" s="40">
        <v>6</v>
      </c>
      <c r="F9" s="39">
        <v>8</v>
      </c>
      <c r="G9" s="40">
        <v>6</v>
      </c>
      <c r="H9" s="40">
        <v>6</v>
      </c>
      <c r="I9" s="40">
        <f t="shared" si="0"/>
        <v>47</v>
      </c>
      <c r="J9" s="40">
        <v>2022</v>
      </c>
      <c r="K9" s="40">
        <v>50</v>
      </c>
      <c r="L9" s="41">
        <v>0</v>
      </c>
      <c r="M9" s="42">
        <f t="shared" si="1"/>
        <v>97</v>
      </c>
      <c r="N9" s="43" t="s">
        <v>61</v>
      </c>
      <c r="O9" s="42"/>
    </row>
    <row r="10" spans="1:15" x14ac:dyDescent="0.25">
      <c r="A10" s="17" t="s">
        <v>31</v>
      </c>
      <c r="B10" s="23">
        <v>10</v>
      </c>
      <c r="C10" s="23">
        <v>8</v>
      </c>
      <c r="D10" s="19">
        <v>8</v>
      </c>
      <c r="E10" s="19">
        <v>6</v>
      </c>
      <c r="F10" s="23">
        <v>8</v>
      </c>
      <c r="G10" s="19">
        <v>6</v>
      </c>
      <c r="H10" s="19">
        <v>6</v>
      </c>
      <c r="I10" s="19">
        <f t="shared" si="0"/>
        <v>52</v>
      </c>
      <c r="J10" s="19">
        <v>2021</v>
      </c>
      <c r="K10" s="19">
        <v>50</v>
      </c>
      <c r="L10" s="20">
        <v>0</v>
      </c>
      <c r="M10" s="21">
        <f t="shared" si="1"/>
        <v>102</v>
      </c>
      <c r="N10" s="24" t="s">
        <v>63</v>
      </c>
      <c r="O10" s="21"/>
    </row>
    <row r="11" spans="1:15" x14ac:dyDescent="0.25">
      <c r="A11" s="44" t="s">
        <v>53</v>
      </c>
      <c r="B11" s="39">
        <v>5</v>
      </c>
      <c r="C11" s="39">
        <v>8</v>
      </c>
      <c r="D11" s="40">
        <v>8</v>
      </c>
      <c r="E11" s="40">
        <v>6</v>
      </c>
      <c r="F11" s="39">
        <v>8</v>
      </c>
      <c r="G11" s="40">
        <v>6</v>
      </c>
      <c r="H11" s="40">
        <v>6</v>
      </c>
      <c r="I11" s="40">
        <f t="shared" si="0"/>
        <v>47</v>
      </c>
      <c r="J11" s="40">
        <v>2022</v>
      </c>
      <c r="K11" s="40">
        <v>50</v>
      </c>
      <c r="L11" s="41">
        <v>0</v>
      </c>
      <c r="M11" s="42">
        <f t="shared" si="1"/>
        <v>97</v>
      </c>
      <c r="N11" s="43" t="s">
        <v>61</v>
      </c>
      <c r="O11" s="42"/>
    </row>
    <row r="12" spans="1:15" x14ac:dyDescent="0.25">
      <c r="A12" s="17" t="s">
        <v>54</v>
      </c>
      <c r="B12" s="23">
        <v>10</v>
      </c>
      <c r="C12" s="23">
        <v>8</v>
      </c>
      <c r="D12" s="19">
        <v>8</v>
      </c>
      <c r="E12" s="19">
        <v>6</v>
      </c>
      <c r="F12" s="23">
        <v>8</v>
      </c>
      <c r="G12" s="19">
        <v>6</v>
      </c>
      <c r="H12" s="19">
        <v>6</v>
      </c>
      <c r="I12" s="19">
        <f t="shared" si="0"/>
        <v>52</v>
      </c>
      <c r="J12" s="19">
        <v>2021</v>
      </c>
      <c r="K12" s="19">
        <v>50</v>
      </c>
      <c r="L12" s="20">
        <v>0</v>
      </c>
      <c r="M12" s="21">
        <f t="shared" si="1"/>
        <v>102</v>
      </c>
      <c r="N12" s="24" t="s">
        <v>63</v>
      </c>
      <c r="O12" s="21"/>
    </row>
    <row r="13" spans="1:15" x14ac:dyDescent="0.25">
      <c r="A13" s="17" t="s">
        <v>32</v>
      </c>
      <c r="B13" s="23">
        <v>10</v>
      </c>
      <c r="C13" s="23">
        <v>8</v>
      </c>
      <c r="D13" s="19">
        <v>8</v>
      </c>
      <c r="E13" s="19">
        <v>6</v>
      </c>
      <c r="F13" s="23">
        <v>8</v>
      </c>
      <c r="G13" s="19">
        <v>6</v>
      </c>
      <c r="H13" s="19">
        <v>6</v>
      </c>
      <c r="I13" s="19">
        <f t="shared" si="0"/>
        <v>52</v>
      </c>
      <c r="J13" s="19">
        <v>2021</v>
      </c>
      <c r="K13" s="19">
        <v>50</v>
      </c>
      <c r="L13" s="20">
        <v>0</v>
      </c>
      <c r="M13" s="21">
        <f t="shared" si="1"/>
        <v>102</v>
      </c>
      <c r="N13" s="24" t="s">
        <v>63</v>
      </c>
      <c r="O13" s="21"/>
    </row>
    <row r="14" spans="1:15" x14ac:dyDescent="0.25">
      <c r="A14" s="17" t="s">
        <v>55</v>
      </c>
      <c r="B14" s="23">
        <v>10</v>
      </c>
      <c r="C14" s="23">
        <v>8</v>
      </c>
      <c r="D14" s="19">
        <v>8</v>
      </c>
      <c r="E14" s="19">
        <v>6</v>
      </c>
      <c r="F14" s="23">
        <v>8</v>
      </c>
      <c r="G14" s="19">
        <v>6</v>
      </c>
      <c r="H14" s="19">
        <v>6</v>
      </c>
      <c r="I14" s="19">
        <f t="shared" si="0"/>
        <v>52</v>
      </c>
      <c r="J14" s="19">
        <v>2021</v>
      </c>
      <c r="K14" s="19">
        <v>50</v>
      </c>
      <c r="L14" s="20">
        <v>0</v>
      </c>
      <c r="M14" s="21">
        <f t="shared" si="1"/>
        <v>102</v>
      </c>
      <c r="N14" s="24" t="s">
        <v>63</v>
      </c>
      <c r="O14" s="21"/>
    </row>
    <row r="15" spans="1:15" x14ac:dyDescent="0.25">
      <c r="A15" s="38" t="s">
        <v>33</v>
      </c>
      <c r="B15" s="39">
        <v>5</v>
      </c>
      <c r="C15" s="39">
        <v>8</v>
      </c>
      <c r="D15" s="40">
        <v>8</v>
      </c>
      <c r="E15" s="40">
        <v>6</v>
      </c>
      <c r="F15" s="39">
        <v>8</v>
      </c>
      <c r="G15" s="40">
        <v>6</v>
      </c>
      <c r="H15" s="40">
        <v>6</v>
      </c>
      <c r="I15" s="40">
        <f t="shared" si="0"/>
        <v>47</v>
      </c>
      <c r="J15" s="40">
        <v>2022</v>
      </c>
      <c r="K15" s="40">
        <v>50</v>
      </c>
      <c r="L15" s="41">
        <v>0</v>
      </c>
      <c r="M15" s="42">
        <f t="shared" si="1"/>
        <v>97</v>
      </c>
      <c r="N15" s="43" t="s">
        <v>61</v>
      </c>
      <c r="O15" s="42"/>
    </row>
    <row r="16" spans="1:15" x14ac:dyDescent="0.25">
      <c r="A16" s="38" t="s">
        <v>34</v>
      </c>
      <c r="B16" s="39">
        <v>5</v>
      </c>
      <c r="C16" s="39">
        <v>8</v>
      </c>
      <c r="D16" s="40">
        <v>8</v>
      </c>
      <c r="E16" s="40">
        <v>6</v>
      </c>
      <c r="F16" s="39">
        <v>8</v>
      </c>
      <c r="G16" s="40">
        <v>6</v>
      </c>
      <c r="H16" s="40">
        <v>6</v>
      </c>
      <c r="I16" s="40">
        <f t="shared" si="0"/>
        <v>47</v>
      </c>
      <c r="J16" s="40">
        <v>2022</v>
      </c>
      <c r="K16" s="40">
        <v>50</v>
      </c>
      <c r="L16" s="41">
        <v>0</v>
      </c>
      <c r="M16" s="42">
        <f t="shared" si="1"/>
        <v>97</v>
      </c>
      <c r="N16" s="43" t="s">
        <v>61</v>
      </c>
      <c r="O16" s="42"/>
    </row>
    <row r="17" spans="1:15" x14ac:dyDescent="0.25">
      <c r="A17" s="17" t="s">
        <v>35</v>
      </c>
      <c r="B17" s="23">
        <v>10</v>
      </c>
      <c r="C17" s="23">
        <v>8</v>
      </c>
      <c r="D17" s="19">
        <v>8</v>
      </c>
      <c r="E17" s="19">
        <v>6</v>
      </c>
      <c r="F17" s="23">
        <v>8</v>
      </c>
      <c r="G17" s="19">
        <v>6</v>
      </c>
      <c r="H17" s="19">
        <v>6</v>
      </c>
      <c r="I17" s="19">
        <f t="shared" si="0"/>
        <v>52</v>
      </c>
      <c r="J17" s="19">
        <v>2021</v>
      </c>
      <c r="K17" s="19">
        <v>50</v>
      </c>
      <c r="L17" s="20">
        <v>0</v>
      </c>
      <c r="M17" s="21">
        <f t="shared" si="1"/>
        <v>102</v>
      </c>
      <c r="N17" s="24" t="s">
        <v>63</v>
      </c>
      <c r="O17" s="21"/>
    </row>
    <row r="18" spans="1:15" x14ac:dyDescent="0.25">
      <c r="A18" s="38" t="s">
        <v>36</v>
      </c>
      <c r="B18" s="39">
        <v>5</v>
      </c>
      <c r="C18" s="39">
        <v>8</v>
      </c>
      <c r="D18" s="40">
        <v>8</v>
      </c>
      <c r="E18" s="40">
        <v>6</v>
      </c>
      <c r="F18" s="39">
        <v>8</v>
      </c>
      <c r="G18" s="40">
        <v>6</v>
      </c>
      <c r="H18" s="40">
        <v>6</v>
      </c>
      <c r="I18" s="40">
        <f t="shared" si="0"/>
        <v>47</v>
      </c>
      <c r="J18" s="40">
        <v>2022</v>
      </c>
      <c r="K18" s="40">
        <v>50</v>
      </c>
      <c r="L18" s="41">
        <v>0</v>
      </c>
      <c r="M18" s="42">
        <f t="shared" si="1"/>
        <v>97</v>
      </c>
      <c r="N18" s="43" t="s">
        <v>61</v>
      </c>
      <c r="O18" s="42"/>
    </row>
    <row r="19" spans="1:15" x14ac:dyDescent="0.25">
      <c r="A19" s="38" t="s">
        <v>37</v>
      </c>
      <c r="B19" s="39">
        <v>5</v>
      </c>
      <c r="C19" s="39">
        <v>8</v>
      </c>
      <c r="D19" s="40">
        <v>8</v>
      </c>
      <c r="E19" s="40">
        <v>6</v>
      </c>
      <c r="F19" s="39">
        <v>8</v>
      </c>
      <c r="G19" s="40">
        <v>6</v>
      </c>
      <c r="H19" s="40">
        <v>6</v>
      </c>
      <c r="I19" s="40">
        <f t="shared" si="0"/>
        <v>47</v>
      </c>
      <c r="J19" s="40">
        <v>2022</v>
      </c>
      <c r="K19" s="40">
        <v>50</v>
      </c>
      <c r="L19" s="41">
        <v>0</v>
      </c>
      <c r="M19" s="42">
        <f t="shared" si="1"/>
        <v>97</v>
      </c>
      <c r="N19" s="43" t="s">
        <v>61</v>
      </c>
      <c r="O19" s="42"/>
    </row>
    <row r="20" spans="1:15" x14ac:dyDescent="0.25">
      <c r="A20" s="38" t="s">
        <v>56</v>
      </c>
      <c r="B20" s="39">
        <v>5</v>
      </c>
      <c r="C20" s="39">
        <v>8</v>
      </c>
      <c r="D20" s="40">
        <v>8</v>
      </c>
      <c r="E20" s="40">
        <v>6</v>
      </c>
      <c r="F20" s="39">
        <v>8</v>
      </c>
      <c r="G20" s="40">
        <v>6</v>
      </c>
      <c r="H20" s="40">
        <v>6</v>
      </c>
      <c r="I20" s="40">
        <f t="shared" si="0"/>
        <v>47</v>
      </c>
      <c r="J20" s="40">
        <v>2022</v>
      </c>
      <c r="K20" s="40">
        <v>50</v>
      </c>
      <c r="L20" s="41">
        <v>0</v>
      </c>
      <c r="M20" s="42">
        <f t="shared" si="1"/>
        <v>97</v>
      </c>
      <c r="N20" s="43" t="s">
        <v>61</v>
      </c>
      <c r="O20" s="42"/>
    </row>
    <row r="21" spans="1:15" x14ac:dyDescent="0.25">
      <c r="A21" s="17" t="s">
        <v>70</v>
      </c>
      <c r="B21" s="23">
        <v>10</v>
      </c>
      <c r="C21" s="23">
        <v>8</v>
      </c>
      <c r="D21" s="19">
        <v>8</v>
      </c>
      <c r="E21" s="19">
        <v>6</v>
      </c>
      <c r="F21" s="23">
        <v>8</v>
      </c>
      <c r="G21" s="19">
        <v>6</v>
      </c>
      <c r="H21" s="19">
        <v>6</v>
      </c>
      <c r="I21" s="19">
        <f t="shared" si="0"/>
        <v>52</v>
      </c>
      <c r="J21" s="19">
        <v>2021</v>
      </c>
      <c r="K21" s="19">
        <v>50</v>
      </c>
      <c r="L21" s="20">
        <v>0</v>
      </c>
      <c r="M21" s="21">
        <f t="shared" si="1"/>
        <v>102</v>
      </c>
      <c r="N21" s="24" t="s">
        <v>63</v>
      </c>
      <c r="O21" s="21"/>
    </row>
    <row r="22" spans="1:15" ht="15.75" thickBot="1" x14ac:dyDescent="0.3">
      <c r="A22" s="45" t="s">
        <v>57</v>
      </c>
      <c r="B22" s="46">
        <v>5</v>
      </c>
      <c r="C22" s="46">
        <v>8</v>
      </c>
      <c r="D22" s="47">
        <v>8</v>
      </c>
      <c r="E22" s="47">
        <v>6</v>
      </c>
      <c r="F22" s="46">
        <v>8</v>
      </c>
      <c r="G22" s="47">
        <v>6</v>
      </c>
      <c r="H22" s="47">
        <v>6</v>
      </c>
      <c r="I22" s="47">
        <f t="shared" si="0"/>
        <v>47</v>
      </c>
      <c r="J22" s="47">
        <v>2022</v>
      </c>
      <c r="K22" s="47">
        <v>50</v>
      </c>
      <c r="L22" s="48">
        <v>0</v>
      </c>
      <c r="M22" s="49">
        <f t="shared" si="1"/>
        <v>97</v>
      </c>
      <c r="N22" s="50" t="s">
        <v>61</v>
      </c>
      <c r="O22" s="49"/>
    </row>
    <row r="23" spans="1:15" x14ac:dyDescent="0.25">
      <c r="A23" s="22" t="s">
        <v>27</v>
      </c>
      <c r="B23" s="29">
        <v>10</v>
      </c>
      <c r="C23" s="23">
        <v>4</v>
      </c>
      <c r="D23" s="23">
        <v>8</v>
      </c>
      <c r="E23" s="23">
        <v>6</v>
      </c>
      <c r="F23" s="23">
        <v>8</v>
      </c>
      <c r="G23" s="23">
        <v>6</v>
      </c>
      <c r="H23" s="23">
        <v>6</v>
      </c>
      <c r="I23" s="23">
        <f t="shared" si="0"/>
        <v>48</v>
      </c>
      <c r="J23" s="23">
        <v>2021</v>
      </c>
      <c r="K23" s="23">
        <v>100</v>
      </c>
      <c r="L23" s="30">
        <v>0</v>
      </c>
      <c r="M23" s="31">
        <f t="shared" si="1"/>
        <v>148</v>
      </c>
      <c r="N23" s="31" t="s">
        <v>63</v>
      </c>
      <c r="O23" s="31"/>
    </row>
    <row r="24" spans="1:15" x14ac:dyDescent="0.25">
      <c r="A24" s="44" t="s">
        <v>14</v>
      </c>
      <c r="B24" s="54">
        <v>5</v>
      </c>
      <c r="C24" s="55">
        <v>8</v>
      </c>
      <c r="D24" s="55">
        <v>4</v>
      </c>
      <c r="E24" s="55">
        <v>6</v>
      </c>
      <c r="F24" s="55">
        <v>4</v>
      </c>
      <c r="G24" s="55">
        <v>6</v>
      </c>
      <c r="H24" s="55">
        <v>6</v>
      </c>
      <c r="I24" s="55">
        <f t="shared" si="0"/>
        <v>39</v>
      </c>
      <c r="J24" s="55">
        <v>2023</v>
      </c>
      <c r="K24" s="55">
        <v>50</v>
      </c>
      <c r="L24" s="56">
        <v>0</v>
      </c>
      <c r="M24" s="57">
        <f t="shared" si="1"/>
        <v>89</v>
      </c>
      <c r="N24" s="57" t="s">
        <v>61</v>
      </c>
      <c r="O24" s="57"/>
    </row>
    <row r="25" spans="1:15" s="16" customFormat="1" x14ac:dyDescent="0.25">
      <c r="A25" s="38" t="s">
        <v>15</v>
      </c>
      <c r="B25" s="58">
        <v>10</v>
      </c>
      <c r="C25" s="40">
        <v>8</v>
      </c>
      <c r="D25" s="40">
        <v>8</v>
      </c>
      <c r="E25" s="40">
        <v>6</v>
      </c>
      <c r="F25" s="40">
        <v>4</v>
      </c>
      <c r="G25" s="40">
        <v>6</v>
      </c>
      <c r="H25" s="40">
        <v>6</v>
      </c>
      <c r="I25" s="40">
        <f t="shared" si="0"/>
        <v>48</v>
      </c>
      <c r="J25" s="40">
        <v>2023</v>
      </c>
      <c r="K25" s="40">
        <v>50</v>
      </c>
      <c r="L25" s="41">
        <v>0</v>
      </c>
      <c r="M25" s="42">
        <f t="shared" si="1"/>
        <v>98</v>
      </c>
      <c r="N25" s="42" t="s">
        <v>61</v>
      </c>
      <c r="O25" s="42"/>
    </row>
    <row r="26" spans="1:15" x14ac:dyDescent="0.25">
      <c r="A26" s="17" t="s">
        <v>16</v>
      </c>
      <c r="B26" s="18">
        <v>5</v>
      </c>
      <c r="C26" s="19">
        <v>4</v>
      </c>
      <c r="D26" s="19">
        <v>8</v>
      </c>
      <c r="E26" s="19">
        <v>6</v>
      </c>
      <c r="F26" s="19">
        <v>4</v>
      </c>
      <c r="G26" s="19">
        <v>3</v>
      </c>
      <c r="H26" s="19">
        <v>3</v>
      </c>
      <c r="I26" s="19">
        <f t="shared" si="0"/>
        <v>33</v>
      </c>
      <c r="J26" s="19">
        <v>2021</v>
      </c>
      <c r="K26" s="19">
        <v>100</v>
      </c>
      <c r="L26" s="20">
        <v>0</v>
      </c>
      <c r="M26" s="21">
        <f t="shared" si="1"/>
        <v>133</v>
      </c>
      <c r="N26" s="21" t="s">
        <v>63</v>
      </c>
      <c r="O26" s="21"/>
    </row>
    <row r="27" spans="1:15" s="16" customFormat="1" x14ac:dyDescent="0.25">
      <c r="A27" s="38" t="s">
        <v>65</v>
      </c>
      <c r="B27" s="58">
        <v>5</v>
      </c>
      <c r="C27" s="40">
        <v>8</v>
      </c>
      <c r="D27" s="40">
        <v>4</v>
      </c>
      <c r="E27" s="40">
        <v>6</v>
      </c>
      <c r="F27" s="40">
        <v>4</v>
      </c>
      <c r="G27" s="40">
        <v>6</v>
      </c>
      <c r="H27" s="40">
        <v>6</v>
      </c>
      <c r="I27" s="40">
        <f t="shared" si="0"/>
        <v>39</v>
      </c>
      <c r="J27" s="40">
        <v>2023</v>
      </c>
      <c r="K27" s="40">
        <v>50</v>
      </c>
      <c r="L27" s="41">
        <v>0</v>
      </c>
      <c r="M27" s="42">
        <f t="shared" si="1"/>
        <v>89</v>
      </c>
      <c r="N27" s="42" t="s">
        <v>61</v>
      </c>
      <c r="O27" s="42"/>
    </row>
    <row r="28" spans="1:15" x14ac:dyDescent="0.25">
      <c r="A28" s="38" t="s">
        <v>26</v>
      </c>
      <c r="B28" s="58">
        <v>5</v>
      </c>
      <c r="C28" s="40">
        <v>4</v>
      </c>
      <c r="D28" s="40">
        <v>4</v>
      </c>
      <c r="E28" s="40">
        <v>6</v>
      </c>
      <c r="F28" s="40">
        <v>4</v>
      </c>
      <c r="G28" s="40">
        <v>6</v>
      </c>
      <c r="H28" s="40">
        <v>6</v>
      </c>
      <c r="I28" s="40">
        <f t="shared" si="0"/>
        <v>35</v>
      </c>
      <c r="J28" s="40">
        <v>2023</v>
      </c>
      <c r="K28" s="40">
        <v>50</v>
      </c>
      <c r="L28" s="41">
        <v>0</v>
      </c>
      <c r="M28" s="42">
        <f t="shared" si="1"/>
        <v>85</v>
      </c>
      <c r="N28" s="42" t="s">
        <v>61</v>
      </c>
      <c r="O28" s="42"/>
    </row>
    <row r="29" spans="1:15" x14ac:dyDescent="0.25">
      <c r="A29" s="63" t="s">
        <v>28</v>
      </c>
      <c r="B29" s="18">
        <v>10</v>
      </c>
      <c r="C29" s="19">
        <v>8</v>
      </c>
      <c r="D29" s="19">
        <v>12</v>
      </c>
      <c r="E29" s="19">
        <v>6</v>
      </c>
      <c r="F29" s="19">
        <v>4</v>
      </c>
      <c r="G29" s="19">
        <v>3</v>
      </c>
      <c r="H29" s="19">
        <v>3</v>
      </c>
      <c r="I29" s="19">
        <f t="shared" si="0"/>
        <v>46</v>
      </c>
      <c r="J29" s="19">
        <v>2021</v>
      </c>
      <c r="K29" s="19">
        <v>100</v>
      </c>
      <c r="L29" s="20">
        <v>0</v>
      </c>
      <c r="M29" s="21">
        <f t="shared" si="1"/>
        <v>146</v>
      </c>
      <c r="N29" s="21" t="s">
        <v>63</v>
      </c>
      <c r="O29" s="21"/>
    </row>
    <row r="30" spans="1:15" s="16" customFormat="1" x14ac:dyDescent="0.25">
      <c r="A30" s="38" t="s">
        <v>17</v>
      </c>
      <c r="B30" s="58">
        <v>10</v>
      </c>
      <c r="C30" s="40">
        <v>4</v>
      </c>
      <c r="D30" s="40">
        <v>4</v>
      </c>
      <c r="E30" s="40">
        <v>6</v>
      </c>
      <c r="F30" s="40">
        <v>8</v>
      </c>
      <c r="G30" s="40">
        <v>3</v>
      </c>
      <c r="H30" s="40">
        <v>3</v>
      </c>
      <c r="I30" s="40">
        <f t="shared" si="0"/>
        <v>38</v>
      </c>
      <c r="J30" s="40">
        <v>2023</v>
      </c>
      <c r="K30" s="40">
        <v>50</v>
      </c>
      <c r="L30" s="41">
        <v>0</v>
      </c>
      <c r="M30" s="42">
        <f t="shared" si="1"/>
        <v>88</v>
      </c>
      <c r="N30" s="42" t="s">
        <v>61</v>
      </c>
      <c r="O30" s="42"/>
    </row>
    <row r="31" spans="1:15" s="16" customFormat="1" ht="15.75" thickBot="1" x14ac:dyDescent="0.3">
      <c r="A31" s="45" t="s">
        <v>18</v>
      </c>
      <c r="B31" s="59">
        <v>5</v>
      </c>
      <c r="C31" s="47">
        <v>4</v>
      </c>
      <c r="D31" s="47">
        <v>4</v>
      </c>
      <c r="E31" s="47">
        <v>6</v>
      </c>
      <c r="F31" s="47">
        <v>4</v>
      </c>
      <c r="G31" s="47">
        <v>3</v>
      </c>
      <c r="H31" s="47">
        <v>3</v>
      </c>
      <c r="I31" s="47">
        <f t="shared" si="0"/>
        <v>29</v>
      </c>
      <c r="J31" s="47">
        <v>2022</v>
      </c>
      <c r="K31" s="47">
        <v>50</v>
      </c>
      <c r="L31" s="48">
        <v>0</v>
      </c>
      <c r="M31" s="49">
        <f t="shared" si="1"/>
        <v>79</v>
      </c>
      <c r="N31" s="49" t="s">
        <v>61</v>
      </c>
      <c r="O31" s="49"/>
    </row>
    <row r="32" spans="1:15" ht="15" customHeight="1" x14ac:dyDescent="0.25">
      <c r="A32" s="60" t="s">
        <v>19</v>
      </c>
      <c r="B32" s="51">
        <v>5</v>
      </c>
      <c r="C32" s="39">
        <v>8</v>
      </c>
      <c r="D32" s="39">
        <v>8</v>
      </c>
      <c r="E32" s="39">
        <v>6</v>
      </c>
      <c r="F32" s="39">
        <v>8</v>
      </c>
      <c r="G32" s="39">
        <v>6</v>
      </c>
      <c r="H32" s="39">
        <v>6</v>
      </c>
      <c r="I32" s="39">
        <f t="shared" si="0"/>
        <v>47</v>
      </c>
      <c r="J32" s="39">
        <v>2023</v>
      </c>
      <c r="K32" s="39">
        <v>50</v>
      </c>
      <c r="L32" s="52">
        <v>0</v>
      </c>
      <c r="M32" s="53">
        <f t="shared" si="1"/>
        <v>97</v>
      </c>
      <c r="N32" s="53" t="s">
        <v>61</v>
      </c>
      <c r="O32" s="61"/>
    </row>
    <row r="33" spans="1:15" ht="15" customHeight="1" x14ac:dyDescent="0.25">
      <c r="A33" s="44" t="s">
        <v>38</v>
      </c>
      <c r="B33" s="58">
        <v>10</v>
      </c>
      <c r="C33" s="40">
        <v>4</v>
      </c>
      <c r="D33" s="40">
        <v>8</v>
      </c>
      <c r="E33" s="40">
        <v>6</v>
      </c>
      <c r="F33" s="40">
        <v>8</v>
      </c>
      <c r="G33" s="40">
        <v>6</v>
      </c>
      <c r="H33" s="40">
        <v>6</v>
      </c>
      <c r="I33" s="40">
        <f t="shared" si="0"/>
        <v>48</v>
      </c>
      <c r="J33" s="40">
        <v>2024</v>
      </c>
      <c r="K33" s="40">
        <v>0</v>
      </c>
      <c r="L33" s="41">
        <v>0</v>
      </c>
      <c r="M33" s="42">
        <f t="shared" si="1"/>
        <v>48</v>
      </c>
      <c r="N33" s="42" t="s">
        <v>62</v>
      </c>
      <c r="O33" s="38"/>
    </row>
    <row r="34" spans="1:15" x14ac:dyDescent="0.25">
      <c r="A34" s="38" t="s">
        <v>20</v>
      </c>
      <c r="B34" s="58">
        <v>5</v>
      </c>
      <c r="C34" s="40">
        <v>8</v>
      </c>
      <c r="D34" s="40">
        <v>8</v>
      </c>
      <c r="E34" s="40">
        <v>6</v>
      </c>
      <c r="F34" s="40">
        <v>8</v>
      </c>
      <c r="G34" s="40">
        <v>6</v>
      </c>
      <c r="H34" s="40">
        <v>6</v>
      </c>
      <c r="I34" s="40">
        <f t="shared" si="0"/>
        <v>47</v>
      </c>
      <c r="J34" s="40">
        <v>2023</v>
      </c>
      <c r="K34" s="40">
        <v>50</v>
      </c>
      <c r="L34" s="41">
        <v>0</v>
      </c>
      <c r="M34" s="42">
        <f t="shared" si="1"/>
        <v>97</v>
      </c>
      <c r="N34" s="42" t="s">
        <v>61</v>
      </c>
      <c r="O34" s="42"/>
    </row>
    <row r="35" spans="1:15" x14ac:dyDescent="0.25">
      <c r="A35" s="17" t="s">
        <v>21</v>
      </c>
      <c r="B35" s="18">
        <v>10</v>
      </c>
      <c r="C35" s="19">
        <v>4</v>
      </c>
      <c r="D35" s="19">
        <v>8</v>
      </c>
      <c r="E35" s="19">
        <v>12</v>
      </c>
      <c r="F35" s="19">
        <v>8</v>
      </c>
      <c r="G35" s="19">
        <v>6</v>
      </c>
      <c r="H35" s="19">
        <v>6</v>
      </c>
      <c r="I35" s="19">
        <f t="shared" si="0"/>
        <v>54</v>
      </c>
      <c r="J35" s="19">
        <v>2022</v>
      </c>
      <c r="K35" s="19">
        <v>50</v>
      </c>
      <c r="L35" s="20">
        <v>0</v>
      </c>
      <c r="M35" s="21">
        <f t="shared" si="1"/>
        <v>104</v>
      </c>
      <c r="N35" s="21" t="s">
        <v>63</v>
      </c>
      <c r="O35" s="21"/>
    </row>
    <row r="36" spans="1:15" x14ac:dyDescent="0.25">
      <c r="A36" s="38" t="s">
        <v>22</v>
      </c>
      <c r="B36" s="58">
        <v>10</v>
      </c>
      <c r="C36" s="40">
        <v>4</v>
      </c>
      <c r="D36" s="40">
        <v>8</v>
      </c>
      <c r="E36" s="40">
        <v>6</v>
      </c>
      <c r="F36" s="40">
        <v>8</v>
      </c>
      <c r="G36" s="40">
        <v>6</v>
      </c>
      <c r="H36" s="40">
        <v>6</v>
      </c>
      <c r="I36" s="40">
        <f t="shared" si="0"/>
        <v>48</v>
      </c>
      <c r="J36" s="40">
        <v>2023</v>
      </c>
      <c r="K36" s="40">
        <v>50</v>
      </c>
      <c r="L36" s="41">
        <v>0</v>
      </c>
      <c r="M36" s="42">
        <f t="shared" si="1"/>
        <v>98</v>
      </c>
      <c r="N36" s="42" t="s">
        <v>61</v>
      </c>
      <c r="O36" s="42"/>
    </row>
    <row r="37" spans="1:15" x14ac:dyDescent="0.25">
      <c r="A37" s="17" t="s">
        <v>23</v>
      </c>
      <c r="B37" s="18">
        <v>10</v>
      </c>
      <c r="C37" s="19">
        <v>8</v>
      </c>
      <c r="D37" s="19">
        <v>8</v>
      </c>
      <c r="E37" s="19">
        <v>6</v>
      </c>
      <c r="F37" s="19">
        <v>8</v>
      </c>
      <c r="G37" s="19">
        <v>6</v>
      </c>
      <c r="H37" s="19">
        <v>6</v>
      </c>
      <c r="I37" s="19">
        <f t="shared" si="0"/>
        <v>52</v>
      </c>
      <c r="J37" s="19">
        <v>2022</v>
      </c>
      <c r="K37" s="19">
        <v>50</v>
      </c>
      <c r="L37" s="20">
        <v>0</v>
      </c>
      <c r="M37" s="21">
        <f t="shared" si="1"/>
        <v>102</v>
      </c>
      <c r="N37" s="21" t="s">
        <v>63</v>
      </c>
      <c r="O37" s="21"/>
    </row>
    <row r="38" spans="1:15" x14ac:dyDescent="0.25">
      <c r="A38" s="75" t="s">
        <v>24</v>
      </c>
      <c r="B38" s="76">
        <v>10</v>
      </c>
      <c r="C38" s="77">
        <v>8</v>
      </c>
      <c r="D38" s="77">
        <v>4</v>
      </c>
      <c r="E38" s="77">
        <v>6</v>
      </c>
      <c r="F38" s="77">
        <v>8</v>
      </c>
      <c r="G38" s="77">
        <v>6</v>
      </c>
      <c r="H38" s="77">
        <v>6</v>
      </c>
      <c r="I38" s="77">
        <f t="shared" si="0"/>
        <v>48</v>
      </c>
      <c r="J38" s="77">
        <v>2022</v>
      </c>
      <c r="K38" s="77">
        <v>50</v>
      </c>
      <c r="L38" s="78">
        <v>0</v>
      </c>
      <c r="M38" s="79">
        <f t="shared" si="1"/>
        <v>98</v>
      </c>
      <c r="N38" s="79" t="s">
        <v>61</v>
      </c>
      <c r="O38" s="79"/>
    </row>
    <row r="39" spans="1:15" x14ac:dyDescent="0.25">
      <c r="A39" s="38" t="s">
        <v>39</v>
      </c>
      <c r="B39" s="58">
        <v>10</v>
      </c>
      <c r="C39" s="40">
        <v>8</v>
      </c>
      <c r="D39" s="40">
        <v>4</v>
      </c>
      <c r="E39" s="40">
        <v>6</v>
      </c>
      <c r="F39" s="40">
        <v>4</v>
      </c>
      <c r="G39" s="40">
        <v>6</v>
      </c>
      <c r="H39" s="40">
        <v>6</v>
      </c>
      <c r="I39" s="40">
        <f t="shared" si="0"/>
        <v>44</v>
      </c>
      <c r="J39" s="40">
        <v>2024</v>
      </c>
      <c r="K39" s="40">
        <v>0</v>
      </c>
      <c r="L39" s="41">
        <v>0</v>
      </c>
      <c r="M39" s="42">
        <f t="shared" si="1"/>
        <v>44</v>
      </c>
      <c r="N39" s="42" t="s">
        <v>62</v>
      </c>
      <c r="O39" s="42" t="s">
        <v>69</v>
      </c>
    </row>
    <row r="40" spans="1:15" ht="15.75" thickBot="1" x14ac:dyDescent="0.3">
      <c r="A40" s="45" t="s">
        <v>25</v>
      </c>
      <c r="B40" s="59">
        <v>10</v>
      </c>
      <c r="C40" s="47">
        <v>8</v>
      </c>
      <c r="D40" s="47">
        <v>4</v>
      </c>
      <c r="E40" s="47">
        <v>6</v>
      </c>
      <c r="F40" s="47">
        <v>4</v>
      </c>
      <c r="G40" s="47">
        <v>6</v>
      </c>
      <c r="H40" s="47">
        <v>6</v>
      </c>
      <c r="I40" s="47">
        <f t="shared" si="0"/>
        <v>44</v>
      </c>
      <c r="J40" s="47">
        <v>2024</v>
      </c>
      <c r="K40" s="47">
        <v>0</v>
      </c>
      <c r="L40" s="48">
        <v>0</v>
      </c>
      <c r="M40" s="49">
        <f t="shared" si="1"/>
        <v>44</v>
      </c>
      <c r="N40" s="49" t="s">
        <v>62</v>
      </c>
      <c r="O40" s="49"/>
    </row>
    <row r="41" spans="1:15" x14ac:dyDescent="0.25">
      <c r="A41" s="22" t="s">
        <v>40</v>
      </c>
      <c r="B41" s="29">
        <v>10</v>
      </c>
      <c r="C41" s="23">
        <v>4</v>
      </c>
      <c r="D41" s="23">
        <v>4</v>
      </c>
      <c r="E41" s="23">
        <v>6</v>
      </c>
      <c r="F41" s="23">
        <v>4</v>
      </c>
      <c r="G41" s="23">
        <v>6</v>
      </c>
      <c r="H41" s="23">
        <v>3</v>
      </c>
      <c r="I41" s="23">
        <f>SUM(B41:H41)</f>
        <v>37</v>
      </c>
      <c r="J41" s="23">
        <v>2024</v>
      </c>
      <c r="K41" s="23">
        <v>0</v>
      </c>
      <c r="L41" s="30">
        <v>100</v>
      </c>
      <c r="M41" s="31">
        <f t="shared" si="1"/>
        <v>137</v>
      </c>
      <c r="N41" s="31" t="s">
        <v>63</v>
      </c>
      <c r="O41" s="31"/>
    </row>
    <row r="42" spans="1:15" x14ac:dyDescent="0.25">
      <c r="A42" s="17" t="s">
        <v>41</v>
      </c>
      <c r="B42" s="18">
        <v>15</v>
      </c>
      <c r="C42" s="19">
        <v>4</v>
      </c>
      <c r="D42" s="19">
        <v>4</v>
      </c>
      <c r="E42" s="19">
        <v>6</v>
      </c>
      <c r="F42" s="19">
        <v>4</v>
      </c>
      <c r="G42" s="19">
        <v>6</v>
      </c>
      <c r="H42" s="19">
        <v>3</v>
      </c>
      <c r="I42" s="19">
        <f t="shared" ref="I42:I54" si="2">SUM(B42:H42)</f>
        <v>42</v>
      </c>
      <c r="J42" s="19">
        <v>2024</v>
      </c>
      <c r="K42" s="19">
        <v>0</v>
      </c>
      <c r="L42" s="20">
        <v>100</v>
      </c>
      <c r="M42" s="21">
        <f t="shared" si="1"/>
        <v>142</v>
      </c>
      <c r="N42" s="21" t="s">
        <v>63</v>
      </c>
      <c r="O42" s="21"/>
    </row>
    <row r="43" spans="1:15" x14ac:dyDescent="0.25">
      <c r="A43" s="17" t="s">
        <v>42</v>
      </c>
      <c r="B43" s="18">
        <v>10</v>
      </c>
      <c r="C43" s="19">
        <v>8</v>
      </c>
      <c r="D43" s="19">
        <v>4</v>
      </c>
      <c r="E43" s="19">
        <v>6</v>
      </c>
      <c r="F43" s="19">
        <v>4</v>
      </c>
      <c r="G43" s="19">
        <v>6</v>
      </c>
      <c r="H43" s="19">
        <v>3</v>
      </c>
      <c r="I43" s="19">
        <f t="shared" si="2"/>
        <v>41</v>
      </c>
      <c r="J43" s="19">
        <v>2024</v>
      </c>
      <c r="K43" s="19">
        <v>0</v>
      </c>
      <c r="L43" s="20">
        <v>100</v>
      </c>
      <c r="M43" s="21">
        <f t="shared" si="1"/>
        <v>141</v>
      </c>
      <c r="N43" s="21" t="s">
        <v>63</v>
      </c>
      <c r="O43" s="21"/>
    </row>
    <row r="44" spans="1:15" ht="15.75" thickBot="1" x14ac:dyDescent="0.3">
      <c r="A44" s="25" t="s">
        <v>43</v>
      </c>
      <c r="B44" s="32">
        <v>10</v>
      </c>
      <c r="C44" s="26">
        <v>4</v>
      </c>
      <c r="D44" s="26">
        <v>4</v>
      </c>
      <c r="E44" s="26">
        <v>6</v>
      </c>
      <c r="F44" s="26">
        <v>4</v>
      </c>
      <c r="G44" s="26">
        <v>6</v>
      </c>
      <c r="H44" s="26">
        <v>3</v>
      </c>
      <c r="I44" s="26">
        <f t="shared" si="2"/>
        <v>37</v>
      </c>
      <c r="J44" s="26">
        <v>2024</v>
      </c>
      <c r="K44" s="26">
        <v>0</v>
      </c>
      <c r="L44" s="27">
        <v>100</v>
      </c>
      <c r="M44" s="28">
        <f t="shared" si="1"/>
        <v>137</v>
      </c>
      <c r="N44" s="28" t="s">
        <v>63</v>
      </c>
      <c r="O44" s="28"/>
    </row>
    <row r="45" spans="1:15" x14ac:dyDescent="0.25">
      <c r="A45" s="33" t="s">
        <v>49</v>
      </c>
      <c r="B45" s="51">
        <v>5</v>
      </c>
      <c r="C45" s="39">
        <v>4</v>
      </c>
      <c r="D45" s="39">
        <v>4</v>
      </c>
      <c r="E45" s="39">
        <v>6</v>
      </c>
      <c r="F45" s="39">
        <v>4</v>
      </c>
      <c r="G45" s="39">
        <v>6</v>
      </c>
      <c r="H45" s="39">
        <v>3</v>
      </c>
      <c r="I45" s="39">
        <f t="shared" si="2"/>
        <v>32</v>
      </c>
      <c r="J45" s="39">
        <v>2022</v>
      </c>
      <c r="K45" s="39">
        <v>50</v>
      </c>
      <c r="L45" s="52"/>
      <c r="M45" s="53">
        <f t="shared" si="1"/>
        <v>82</v>
      </c>
      <c r="N45" s="53" t="s">
        <v>61</v>
      </c>
      <c r="O45" s="53"/>
    </row>
    <row r="46" spans="1:15" ht="30" x14ac:dyDescent="0.25">
      <c r="A46" s="62" t="s">
        <v>58</v>
      </c>
      <c r="B46" s="58">
        <v>10</v>
      </c>
      <c r="C46" s="40">
        <v>8</v>
      </c>
      <c r="D46" s="40">
        <v>4</v>
      </c>
      <c r="E46" s="40">
        <v>12</v>
      </c>
      <c r="F46" s="40">
        <v>4</v>
      </c>
      <c r="G46" s="40">
        <v>6</v>
      </c>
      <c r="H46" s="40">
        <v>3</v>
      </c>
      <c r="I46" s="40">
        <f t="shared" si="2"/>
        <v>47</v>
      </c>
      <c r="J46" s="40">
        <v>2022</v>
      </c>
      <c r="K46" s="40">
        <v>50</v>
      </c>
      <c r="L46" s="41"/>
      <c r="M46" s="42">
        <f t="shared" si="1"/>
        <v>97</v>
      </c>
      <c r="N46" s="42" t="s">
        <v>61</v>
      </c>
      <c r="O46" s="42"/>
    </row>
    <row r="47" spans="1:15" s="16" customFormat="1" ht="30" x14ac:dyDescent="0.25">
      <c r="A47" s="62" t="s">
        <v>44</v>
      </c>
      <c r="B47" s="58">
        <v>5</v>
      </c>
      <c r="C47" s="40">
        <v>4</v>
      </c>
      <c r="D47" s="40">
        <v>12</v>
      </c>
      <c r="E47" s="40">
        <v>6</v>
      </c>
      <c r="F47" s="40">
        <v>4</v>
      </c>
      <c r="G47" s="40">
        <v>6</v>
      </c>
      <c r="H47" s="40">
        <v>3</v>
      </c>
      <c r="I47" s="40">
        <f t="shared" si="2"/>
        <v>40</v>
      </c>
      <c r="J47" s="40">
        <v>2023</v>
      </c>
      <c r="K47" s="40">
        <v>50</v>
      </c>
      <c r="L47" s="41"/>
      <c r="M47" s="42">
        <f t="shared" si="1"/>
        <v>90</v>
      </c>
      <c r="N47" s="42" t="s">
        <v>61</v>
      </c>
      <c r="O47" s="42"/>
    </row>
    <row r="48" spans="1:15" ht="30" x14ac:dyDescent="0.25">
      <c r="A48" s="62" t="s">
        <v>48</v>
      </c>
      <c r="B48" s="58">
        <v>10</v>
      </c>
      <c r="C48" s="40">
        <v>8</v>
      </c>
      <c r="D48" s="40">
        <v>8</v>
      </c>
      <c r="E48" s="40">
        <v>12</v>
      </c>
      <c r="F48" s="40">
        <v>4</v>
      </c>
      <c r="G48" s="40">
        <v>6</v>
      </c>
      <c r="H48" s="40">
        <v>3</v>
      </c>
      <c r="I48" s="40">
        <f t="shared" si="2"/>
        <v>51</v>
      </c>
      <c r="J48" s="40">
        <v>2024</v>
      </c>
      <c r="K48" s="40">
        <v>0</v>
      </c>
      <c r="L48" s="41"/>
      <c r="M48" s="42">
        <f t="shared" si="1"/>
        <v>51</v>
      </c>
      <c r="N48" s="42" t="s">
        <v>61</v>
      </c>
      <c r="O48" s="42"/>
    </row>
    <row r="49" spans="1:15" s="16" customFormat="1" ht="45" x14ac:dyDescent="0.25">
      <c r="A49" s="64" t="s">
        <v>45</v>
      </c>
      <c r="B49" s="58">
        <v>5</v>
      </c>
      <c r="C49" s="40">
        <v>4</v>
      </c>
      <c r="D49" s="40">
        <v>4</v>
      </c>
      <c r="E49" s="40">
        <v>6</v>
      </c>
      <c r="F49" s="40">
        <v>4</v>
      </c>
      <c r="G49" s="40">
        <v>6</v>
      </c>
      <c r="H49" s="40">
        <v>3</v>
      </c>
      <c r="I49" s="40">
        <f t="shared" si="2"/>
        <v>32</v>
      </c>
      <c r="J49" s="40">
        <v>2022</v>
      </c>
      <c r="K49" s="40">
        <v>50</v>
      </c>
      <c r="L49" s="41"/>
      <c r="M49" s="42">
        <f t="shared" si="1"/>
        <v>82</v>
      </c>
      <c r="N49" s="42" t="s">
        <v>61</v>
      </c>
      <c r="O49" s="42"/>
    </row>
    <row r="50" spans="1:15" ht="30" x14ac:dyDescent="0.25">
      <c r="A50" s="62" t="s">
        <v>46</v>
      </c>
      <c r="B50" s="58">
        <v>5</v>
      </c>
      <c r="C50" s="40">
        <v>8</v>
      </c>
      <c r="D50" s="40">
        <v>8</v>
      </c>
      <c r="E50" s="40">
        <v>6</v>
      </c>
      <c r="F50" s="40">
        <v>4</v>
      </c>
      <c r="G50" s="40">
        <v>3</v>
      </c>
      <c r="H50" s="40">
        <v>3</v>
      </c>
      <c r="I50" s="40">
        <f t="shared" si="2"/>
        <v>37</v>
      </c>
      <c r="J50" s="40">
        <v>2023</v>
      </c>
      <c r="K50" s="40">
        <v>50</v>
      </c>
      <c r="L50" s="41"/>
      <c r="M50" s="42">
        <f t="shared" si="1"/>
        <v>87</v>
      </c>
      <c r="N50" s="42" t="s">
        <v>61</v>
      </c>
      <c r="O50" s="42"/>
    </row>
    <row r="51" spans="1:15" x14ac:dyDescent="0.25">
      <c r="A51" s="65" t="s">
        <v>47</v>
      </c>
      <c r="B51" s="66">
        <v>5</v>
      </c>
      <c r="C51" s="67">
        <v>8</v>
      </c>
      <c r="D51" s="67">
        <v>8</v>
      </c>
      <c r="E51" s="67">
        <v>12</v>
      </c>
      <c r="F51" s="67">
        <v>4</v>
      </c>
      <c r="G51" s="67">
        <v>6</v>
      </c>
      <c r="H51" s="67">
        <v>3</v>
      </c>
      <c r="I51" s="67">
        <f t="shared" si="2"/>
        <v>46</v>
      </c>
      <c r="J51" s="67">
        <v>2021</v>
      </c>
      <c r="K51" s="67">
        <v>100</v>
      </c>
      <c r="L51" s="68"/>
      <c r="M51" s="69">
        <f t="shared" si="1"/>
        <v>146</v>
      </c>
      <c r="N51" s="69" t="s">
        <v>63</v>
      </c>
      <c r="O51" s="69"/>
    </row>
    <row r="52" spans="1:15" x14ac:dyDescent="0.25">
      <c r="A52" s="62" t="s">
        <v>64</v>
      </c>
      <c r="B52" s="58">
        <v>5</v>
      </c>
      <c r="C52" s="40">
        <v>4</v>
      </c>
      <c r="D52" s="40">
        <v>8</v>
      </c>
      <c r="E52" s="40">
        <v>12</v>
      </c>
      <c r="F52" s="40">
        <v>8</v>
      </c>
      <c r="G52" s="40">
        <v>6</v>
      </c>
      <c r="H52" s="40">
        <v>3</v>
      </c>
      <c r="I52" s="40">
        <f t="shared" si="2"/>
        <v>46</v>
      </c>
      <c r="J52" s="40">
        <v>2023</v>
      </c>
      <c r="K52" s="40">
        <v>50</v>
      </c>
      <c r="L52" s="41"/>
      <c r="M52" s="42">
        <f t="shared" si="1"/>
        <v>96</v>
      </c>
      <c r="N52" s="42" t="s">
        <v>61</v>
      </c>
      <c r="O52" s="42"/>
    </row>
    <row r="53" spans="1:15" x14ac:dyDescent="0.25">
      <c r="A53" s="62" t="s">
        <v>66</v>
      </c>
      <c r="B53" s="58">
        <v>5</v>
      </c>
      <c r="C53" s="40">
        <v>8</v>
      </c>
      <c r="D53" s="40">
        <v>4</v>
      </c>
      <c r="E53" s="40">
        <v>12</v>
      </c>
      <c r="F53" s="40">
        <v>8</v>
      </c>
      <c r="G53" s="40">
        <v>6</v>
      </c>
      <c r="H53" s="40">
        <v>3</v>
      </c>
      <c r="I53" s="40">
        <f t="shared" si="2"/>
        <v>46</v>
      </c>
      <c r="J53" s="40">
        <v>2024</v>
      </c>
      <c r="K53" s="40">
        <v>0</v>
      </c>
      <c r="L53" s="41"/>
      <c r="M53" s="42">
        <f t="shared" si="1"/>
        <v>46</v>
      </c>
      <c r="N53" s="42" t="s">
        <v>62</v>
      </c>
      <c r="O53" s="42"/>
    </row>
    <row r="54" spans="1:15" ht="45.75" thickBot="1" x14ac:dyDescent="0.3">
      <c r="A54" s="70" t="s">
        <v>67</v>
      </c>
      <c r="B54" s="71">
        <v>10</v>
      </c>
      <c r="C54" s="72">
        <v>8</v>
      </c>
      <c r="D54" s="72">
        <v>12</v>
      </c>
      <c r="E54" s="72">
        <v>18</v>
      </c>
      <c r="F54" s="72">
        <v>4</v>
      </c>
      <c r="G54" s="72">
        <v>6</v>
      </c>
      <c r="H54" s="72">
        <v>3</v>
      </c>
      <c r="I54" s="72">
        <f t="shared" si="2"/>
        <v>61</v>
      </c>
      <c r="J54" s="72">
        <v>2022</v>
      </c>
      <c r="K54" s="72">
        <v>50</v>
      </c>
      <c r="L54" s="73"/>
      <c r="M54" s="74">
        <f t="shared" si="1"/>
        <v>111</v>
      </c>
      <c r="N54" s="74" t="s">
        <v>63</v>
      </c>
      <c r="O54" s="74"/>
    </row>
    <row r="56" spans="1:15" x14ac:dyDescent="0.25">
      <c r="A56" s="82" t="s">
        <v>71</v>
      </c>
    </row>
    <row r="57" spans="1:15" ht="59.25" customHeight="1" x14ac:dyDescent="0.25">
      <c r="N57" s="81"/>
      <c r="O57" s="81"/>
    </row>
  </sheetData>
  <mergeCells count="2">
    <mergeCell ref="A1:O1"/>
    <mergeCell ref="N57:O57"/>
  </mergeCells>
  <printOptions horizontalCentered="1" verticalCentered="1"/>
  <pageMargins left="0" right="0" top="0.74803149606299213" bottom="0.74803149606299213" header="0.31496062992125984" footer="0.31496062992125984"/>
  <pageSetup paperSize="8" scale="65" orientation="portrait" r:id="rId1"/>
  <headerFooter>
    <oddHeader>&amp;R3. számú melléjklet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556634A8AB2DA40AD59F6BB5CA84BB8" ma:contentTypeVersion="0" ma:contentTypeDescription="Új dokumentum létrehozása." ma:contentTypeScope="" ma:versionID="3ffcd5b50a11e6a2a5fdfe63f283d4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DF9F7-BDF6-48A6-9645-5CF438BB7B89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8A5B78-0CE9-4FC5-A804-CA545CB40D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2E06FB-AC1A-4104-A209-440B03E58E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Romek Hajnalka</dc:creator>
  <cp:lastModifiedBy>Andorné Fodor Ágnes dr.-né</cp:lastModifiedBy>
  <cp:lastPrinted>2024-11-14T08:41:17Z</cp:lastPrinted>
  <dcterms:created xsi:type="dcterms:W3CDTF">2022-06-23T12:05:03Z</dcterms:created>
  <dcterms:modified xsi:type="dcterms:W3CDTF">2025-11-20T09:48:57Z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0x010100E556634A8AB2DA40AD59F6BB5CA84BB8</vt:lpwstr>
  </property>
</Properties>
</file>