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Gergely/OneDrive - KG Procure Kft/GAMESZ/2016/ÁTADÁS/"/>
    </mc:Choice>
  </mc:AlternateContent>
  <bookViews>
    <workbookView xWindow="4640" yWindow="6180" windowWidth="24160" windowHeight="10680" tabRatio="500"/>
  </bookViews>
  <sheets>
    <sheet name="Sheet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<sst xmlns="http://schemas.openxmlformats.org/spreadsheetml/2006/main" count="178" uniqueCount="106">
  <si>
    <t>No.</t>
  </si>
  <si>
    <t>Megye</t>
  </si>
  <si>
    <t>Tankerület</t>
  </si>
  <si>
    <t>Önkormányzat KSH</t>
  </si>
  <si>
    <t>Önkormányzat neve</t>
  </si>
  <si>
    <t>Tankerületi Központ fenntartásába és működtetésébe kerülő intézmények adatai</t>
  </si>
  <si>
    <t xml:space="preserve">Követelés típusa (pl.:szerződés / bírói végzés vagy ítélet / stb.) </t>
  </si>
  <si>
    <t>Partner megnevezése</t>
  </si>
  <si>
    <t>Partner címe</t>
  </si>
  <si>
    <t>Tárgy</t>
  </si>
  <si>
    <t>Követelés kezdő dátuma</t>
  </si>
  <si>
    <t>Követelés lejárata</t>
  </si>
  <si>
    <t>Szerződés szerinti összeg (bruttó, Ft)</t>
  </si>
  <si>
    <t>Fizetési gyakoriság szerinti</t>
  </si>
  <si>
    <t>Megjegyzés</t>
  </si>
  <si>
    <t>OM azonosító</t>
  </si>
  <si>
    <t>Intézmény neve</t>
  </si>
  <si>
    <t>Feladatellátási hely címe (helység)</t>
  </si>
  <si>
    <t>Feladatellátási hely címe (irányítószám)</t>
  </si>
  <si>
    <t>Feladatellátási hely címe
(utca, házszám)</t>
  </si>
  <si>
    <t>Feladatellátási hely címe
(hrsz.)</t>
  </si>
  <si>
    <t>OSAP szerinti feladatellátási hely sorszám</t>
  </si>
  <si>
    <t>Hasznos alapterület (bruttó)</t>
  </si>
  <si>
    <t>irányítószám</t>
  </si>
  <si>
    <t>település</t>
  </si>
  <si>
    <t>utca</t>
  </si>
  <si>
    <t>házszám</t>
  </si>
  <si>
    <t>időpont</t>
  </si>
  <si>
    <t>összeg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</si>
  <si>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</si>
  <si>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</si>
  <si>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</si>
  <si>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</si>
  <si>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</si>
  <si>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</si>
  <si>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</si>
  <si>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</si>
  <si>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</si>
  <si>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</si>
  <si>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</si>
  <si>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</si>
  <si>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</si>
  <si>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</si>
  <si>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</si>
  <si>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</si>
  <si>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</si>
  <si>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</si>
  <si>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</si>
  <si>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</si>
  <si>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</si>
  <si>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</si>
  <si>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</si>
  <si>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</si>
  <si>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</si>
  <si>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megállapodás</t>
  </si>
  <si>
    <t>Szombathely Megyei Jogú Város Önkormányzata</t>
  </si>
  <si>
    <t>Szombathely</t>
  </si>
  <si>
    <t>Kossuth L. u.</t>
  </si>
  <si>
    <t>Légszennyezettség mérőállomás villamosenergia díjának megfizetése</t>
  </si>
  <si>
    <t>leolvasás alapján fogyasztás továbbszámlázása</t>
  </si>
  <si>
    <t>negyedévente</t>
  </si>
  <si>
    <t>szerződés</t>
  </si>
  <si>
    <t>Baboth Ervinné</t>
  </si>
  <si>
    <t>Stromfeld A. u.</t>
  </si>
  <si>
    <t>15/B I/1</t>
  </si>
  <si>
    <t>Bérleti szerződés</t>
  </si>
  <si>
    <t>havonta</t>
  </si>
  <si>
    <t>büfé bérleti díj</t>
  </si>
  <si>
    <t>Placc Burger Bt</t>
  </si>
  <si>
    <t>Fő tér</t>
  </si>
  <si>
    <t>24/B</t>
  </si>
  <si>
    <t>18000 Ft+ villamosenergia fogyasztás almérő leolvasás alapján</t>
  </si>
  <si>
    <t>WNN Élelmiszerkereskedelmi Bt.</t>
  </si>
  <si>
    <t>Károly Róbert u.</t>
  </si>
  <si>
    <t>47.</t>
  </si>
  <si>
    <t>Paragvári Utcai Általános Iskola</t>
  </si>
  <si>
    <t>Orbán Jánosné</t>
  </si>
  <si>
    <t>Paragvári u.</t>
  </si>
  <si>
    <t>dolgozó munkaviszonyának végéig</t>
  </si>
  <si>
    <t>24.624 Ft, melyből 20% kedvezményt kap 2016.12.31-ig + víz- és csatornadíj, valamint villamosenergia díj fogyasztás leolvasás alapján</t>
  </si>
  <si>
    <t>Szolgálati lakás bérleti díja</t>
  </si>
  <si>
    <t>Mölcsné Bóna Beáta</t>
  </si>
  <si>
    <t>28.728 Ft + víz- és csatornadíj fogyasztás leolvasás alapján</t>
  </si>
  <si>
    <t>Kormos Krisztián</t>
  </si>
  <si>
    <t>Váci M. u</t>
  </si>
  <si>
    <t>Horváth Dalma</t>
  </si>
  <si>
    <t>Bogáti út</t>
  </si>
  <si>
    <t>66.</t>
  </si>
  <si>
    <t>Zsoldos Tibor Lászlóné</t>
  </si>
  <si>
    <t>Rum</t>
  </si>
  <si>
    <t>Ifjúság u.</t>
  </si>
  <si>
    <t>Szombathelyi Kanizsai Dorottya Gimnázium</t>
  </si>
  <si>
    <t>City College Üzleti   Szakközépiskola</t>
  </si>
  <si>
    <t>Győr</t>
  </si>
  <si>
    <t xml:space="preserve">Eötvös tér </t>
  </si>
  <si>
    <t>1000 Ft /óra/ tanterem havonta utólagos elszámolással</t>
  </si>
  <si>
    <t>Sziltop Kft</t>
  </si>
  <si>
    <t>Budakalász</t>
  </si>
  <si>
    <t>Erdőhát  utca</t>
  </si>
  <si>
    <t>84.</t>
  </si>
  <si>
    <t>1200 Ft/óra/tanterem évi 2 részletben elszámolva. I. félévi bérleti díj 2016.12.15-ig II. félévi díj 2017.03.15-ig esedékes.</t>
  </si>
  <si>
    <t>Szombathelyi Nagy Lajos Gimnázium</t>
  </si>
  <si>
    <t>Csillag Sándorné</t>
  </si>
  <si>
    <t>Dózsa Gy. U.</t>
  </si>
  <si>
    <t>27.977 Ft + vízdíj fogyasztás leolvasás alapján</t>
  </si>
  <si>
    <t>Követelések - 9.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</si>
</sst>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#,##0\ &quot;Ft&quot;"/>
  </numFmts>
  <fonts count="6" x14ac:knownFonts="1">
    <font>
      <sz val="12"/>
      <color theme="1"/>
      <name val="Calibri"/>
      <family val="2"/>
      <scheme val="minor"/>
    </font>
    <font>
      <sz val="10"/>
      <name val="Arial CE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wrapText="1"/>
    </xf>
    <xf numFmtId="0" fontId="5" fillId="0" borderId="2" xfId="3" applyFont="1" applyBorder="1" applyAlignment="1" applyProtection="1">
      <alignment wrapText="1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/>
    </xf>
    <xf numFmtId="0" fontId="5" fillId="0" borderId="2" xfId="3" applyFont="1" applyBorder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2" xfId="2" applyNumberFormat="1" applyFont="1" applyBorder="1" applyAlignment="1" applyProtection="1">
      <alignment horizontal="center" vertical="center" wrapText="1"/>
      <protection locked="0"/>
    </xf>
    <xf numFmtId="165" fontId="5" fillId="0" borderId="2" xfId="3" applyNumberFormat="1" applyFont="1" applyBorder="1" applyProtection="1">
      <protection locked="0"/>
    </xf>
    <xf numFmtId="16" fontId="3" fillId="0" borderId="2" xfId="1" applyNumberFormat="1" applyFont="1" applyBorder="1" applyAlignment="1" applyProtection="1">
      <alignment horizontal="center" vertical="center" wrapText="1"/>
      <protection locked="0"/>
    </xf>
    <xf numFmtId="165" fontId="5" fillId="0" borderId="2" xfId="3" applyNumberFormat="1" applyFont="1" applyBorder="1" applyAlignment="1" applyProtection="1">
      <alignment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 applyProtection="1">
      <alignment wrapText="1"/>
      <protection locked="0"/>
    </xf>
    <xf numFmtId="14" fontId="5" fillId="0" borderId="2" xfId="3" applyNumberFormat="1" applyFont="1" applyBorder="1" applyProtection="1">
      <protection locked="0"/>
    </xf>
    <xf numFmtId="0" fontId="5" fillId="0" borderId="2" xfId="3" applyFont="1" applyBorder="1" applyAlignment="1" applyProtection="1">
      <alignment horizontal="center"/>
      <protection locked="0"/>
    </xf>
    <xf numFmtId="14" fontId="5" fillId="0" borderId="2" xfId="3" applyNumberFormat="1" applyFont="1" applyBorder="1" applyAlignment="1" applyProtection="1">
      <alignment horizontal="center"/>
      <protection locked="0"/>
    </xf>
    <xf numFmtId="0" fontId="2" fillId="0" borderId="7" xfId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ál 2" xfId="1"/>
    <cellStyle name="Normál 8" xfId="3"/>
    <cellStyle name="Normál_Munka1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&#193;ltM&#369;szakiCsoport/T&#225;rgyi%20eszk&#246;z/T&#225;rgyi%20eszk&#246;z%202016/KLIK%20&#193;tad&#225;shoz/T&#225;bl&#225;zatrendszer_20160915_SZOMBATHE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i központ felhelyek"/>
      <sheetName val="Útmutató felhely"/>
      <sheetName val="Ingatlan"/>
      <sheetName val="Útmutató ingatlan"/>
      <sheetName val="Nem önk. tulajdonú ingatlan"/>
      <sheetName val="Útmutató idegen ingatlan"/>
      <sheetName val="ingó vagyon Bercsényi Miklós"/>
      <sheetName val="ingó vagyon Derkovits Gyula"/>
      <sheetName val="ingó vagyon Dési Huber István"/>
      <sheetName val="ingó vagyon Gothard Jenő"/>
      <sheetName val="ingó vagyon Neumann János"/>
      <sheetName val="ingó vagyon Oladi Ált Iskola"/>
      <sheetName val="ingó vagyon Nyitra utcai Ált Is"/>
      <sheetName val="ingó vagyon Paragvári utcai Ált"/>
      <sheetName val="ingó vagyon Váci Mihály "/>
      <sheetName val="ingó vagyon Zrínyi Ilona"/>
      <sheetName val="ingó vagyon Bartók Béla Zeneisk"/>
      <sheetName val="ingó vagyon KDG"/>
      <sheetName val="ingó vagyon NLG"/>
      <sheetName val="ingó vagyon Németh Pál Koll"/>
      <sheetName val="Útmutató ingóság"/>
      <sheetName val="Alkalmazottak megalapozó tábla"/>
      <sheetName val="Útmutató státusz"/>
      <sheetName val="Alkalmazottak"/>
      <sheetName val="Útmutató alkalmazottak"/>
      <sheetName val="kötelezettségvállalások"/>
      <sheetName val="Útmutató kötelezettségvállalás"/>
      <sheetName val="követelések"/>
      <sheetName val="Követelés útmutató"/>
      <sheetName val="uniós pályázat"/>
      <sheetName val="Uniós pályázat útmutató"/>
    </sheetNames>
    <sheetDataSet>
      <sheetData sheetId="0" refreshError="1">
        <row r="4">
          <cell r="E4" t="str">
            <v>Szombathely Megyei Jogú Város Önkormányzata</v>
          </cell>
        </row>
        <row r="11">
          <cell r="B11" t="str">
            <v>Vas</v>
          </cell>
          <cell r="C11" t="str">
            <v>Szombathely</v>
          </cell>
          <cell r="D11" t="str">
            <v>15733658-8411-321-18</v>
          </cell>
          <cell r="E11" t="str">
            <v>036624</v>
          </cell>
          <cell r="F11" t="str">
            <v>Szombathelyi Bercsényi Miklós Általános Iskola</v>
          </cell>
          <cell r="G11" t="str">
            <v>Szombathely</v>
          </cell>
          <cell r="H11">
            <v>9700</v>
          </cell>
          <cell r="I11" t="str">
            <v>Bercsényi Miklós utca 1.</v>
          </cell>
          <cell r="J11">
            <v>6627</v>
          </cell>
          <cell r="K11" t="str">
            <v>001</v>
          </cell>
          <cell r="L11">
            <v>9859</v>
          </cell>
        </row>
        <row r="12">
          <cell r="B12" t="str">
            <v>Vas</v>
          </cell>
          <cell r="C12" t="str">
            <v>Szombathely</v>
          </cell>
          <cell r="D12" t="str">
            <v>15733658-8411-321-18</v>
          </cell>
          <cell r="E12" t="str">
            <v>036611</v>
          </cell>
          <cell r="F12" t="str">
            <v>Szombathelyi Derkovits Gyula Általános Iskola</v>
          </cell>
          <cell r="G12" t="str">
            <v>Szombathely</v>
          </cell>
          <cell r="H12">
            <v>9700</v>
          </cell>
          <cell r="I12" t="str">
            <v>Bem József utca 7.</v>
          </cell>
          <cell r="J12">
            <v>2790</v>
          </cell>
          <cell r="K12" t="str">
            <v>001</v>
          </cell>
          <cell r="L12">
            <v>8014</v>
          </cell>
        </row>
        <row r="13">
          <cell r="B13" t="str">
            <v>Vas</v>
          </cell>
          <cell r="C13" t="str">
            <v>Szombathely</v>
          </cell>
          <cell r="D13" t="str">
            <v>15733658-8411-321-18</v>
          </cell>
          <cell r="E13" t="str">
            <v>036615</v>
          </cell>
          <cell r="F13" t="str">
            <v>Dési Huber István Általános Iskola</v>
          </cell>
          <cell r="G13" t="str">
            <v>Szombathely</v>
          </cell>
          <cell r="H13">
            <v>9700</v>
          </cell>
          <cell r="I13" t="str">
            <v>Kőrösi Csoma Sándor utca5.</v>
          </cell>
          <cell r="J13" t="str">
            <v>9427/1</v>
          </cell>
          <cell r="K13" t="str">
            <v>001</v>
          </cell>
          <cell r="L13">
            <v>10773</v>
          </cell>
        </row>
        <row r="14">
          <cell r="B14" t="str">
            <v>Vas</v>
          </cell>
          <cell r="C14" t="str">
            <v>Szombathely</v>
          </cell>
          <cell r="D14" t="str">
            <v>15733658-8411-321-18</v>
          </cell>
          <cell r="E14" t="str">
            <v>036622</v>
          </cell>
          <cell r="F14" t="str">
            <v>Gothard Jenő Általános Iskola</v>
          </cell>
          <cell r="G14" t="str">
            <v>Szombathely</v>
          </cell>
          <cell r="H14">
            <v>9700</v>
          </cell>
          <cell r="I14" t="str">
            <v>Benczúr Gyula utca 10.</v>
          </cell>
          <cell r="J14" t="str">
            <v>642</v>
          </cell>
          <cell r="K14" t="str">
            <v>001</v>
          </cell>
          <cell r="L14">
            <v>7902</v>
          </cell>
        </row>
        <row r="15">
          <cell r="B15" t="str">
            <v>Vas</v>
          </cell>
          <cell r="C15" t="str">
            <v>Szombathely</v>
          </cell>
          <cell r="D15" t="str">
            <v>15733658-8411-321-18</v>
          </cell>
          <cell r="E15" t="str">
            <v>0366613</v>
          </cell>
          <cell r="F15" t="str">
            <v>Szombathelyi Neumann János Általános Iskola</v>
          </cell>
          <cell r="G15" t="str">
            <v>Szombathely</v>
          </cell>
          <cell r="H15">
            <v>9700</v>
          </cell>
          <cell r="I15" t="str">
            <v>Losonc utca 1.</v>
          </cell>
          <cell r="J15" t="str">
            <v>2165</v>
          </cell>
          <cell r="K15" t="str">
            <v>001</v>
          </cell>
          <cell r="L15">
            <v>15144</v>
          </cell>
        </row>
        <row r="16">
          <cell r="B16" t="str">
            <v>Vas</v>
          </cell>
          <cell r="C16" t="str">
            <v>Szombathely</v>
          </cell>
          <cell r="D16" t="str">
            <v>15733658-8411-321-18</v>
          </cell>
          <cell r="E16" t="str">
            <v>200897</v>
          </cell>
          <cell r="F16" t="str">
            <v>Oladi Általános Iskola</v>
          </cell>
          <cell r="G16" t="str">
            <v>Szombathely</v>
          </cell>
          <cell r="H16">
            <v>9700</v>
          </cell>
          <cell r="I16" t="str">
            <v>Simon István utca 2-6.</v>
          </cell>
          <cell r="J16" t="str">
            <v>3785/33</v>
          </cell>
          <cell r="K16" t="str">
            <v>001</v>
          </cell>
          <cell r="L16">
            <v>2814</v>
          </cell>
        </row>
        <row r="17">
          <cell r="B17" t="str">
            <v>Vas</v>
          </cell>
          <cell r="C17" t="str">
            <v>Szombathely</v>
          </cell>
          <cell r="D17" t="str">
            <v>15733658-8411-321-18</v>
          </cell>
          <cell r="E17" t="str">
            <v>203199</v>
          </cell>
          <cell r="F17" t="str">
            <v>Nyitra Utcai Általános Iskola</v>
          </cell>
          <cell r="G17" t="str">
            <v>Szombathely</v>
          </cell>
          <cell r="H17">
            <v>9700</v>
          </cell>
          <cell r="I17" t="str">
            <v>Nyitra utca 15.</v>
          </cell>
          <cell r="J17" t="str">
            <v>7583</v>
          </cell>
          <cell r="K17" t="str">
            <v>001</v>
          </cell>
          <cell r="L17">
            <v>11618</v>
          </cell>
        </row>
        <row r="18">
          <cell r="B18" t="str">
            <v>Vas</v>
          </cell>
          <cell r="C18" t="str">
            <v>Szombathely</v>
          </cell>
          <cell r="D18" t="str">
            <v>15733658-8411-321-18</v>
          </cell>
          <cell r="E18" t="str">
            <v>036614</v>
          </cell>
          <cell r="F18" t="str">
            <v>Paragvári Utcai Általános Iskola</v>
          </cell>
          <cell r="G18" t="str">
            <v>Szombathely</v>
          </cell>
          <cell r="H18">
            <v>9700</v>
          </cell>
          <cell r="I18" t="str">
            <v>Paragvári Utca 2-4.</v>
          </cell>
          <cell r="J18" t="str">
            <v>6104</v>
          </cell>
          <cell r="K18" t="str">
            <v>001</v>
          </cell>
          <cell r="L18">
            <v>11374</v>
          </cell>
        </row>
        <row r="19">
          <cell r="B19" t="str">
            <v>Vas</v>
          </cell>
          <cell r="C19" t="str">
            <v>Szombathely</v>
          </cell>
          <cell r="D19" t="str">
            <v>15733658-8411-321-18</v>
          </cell>
          <cell r="E19" t="str">
            <v>036621</v>
          </cell>
          <cell r="F19" t="str">
            <v>Szombathelyi Váci Mihály Általános Iskola és Alapfokú Művészeti Iskola</v>
          </cell>
          <cell r="G19" t="str">
            <v>Szombathely</v>
          </cell>
          <cell r="H19">
            <v>9700</v>
          </cell>
          <cell r="I19" t="str">
            <v>Váci Mihály utca 11.</v>
          </cell>
          <cell r="J19" t="str">
            <v>2759/44</v>
          </cell>
          <cell r="K19" t="str">
            <v>001</v>
          </cell>
          <cell r="L19">
            <v>9119</v>
          </cell>
        </row>
        <row r="21">
          <cell r="B21" t="str">
            <v>Vas</v>
          </cell>
          <cell r="C21" t="str">
            <v>Szombathely</v>
          </cell>
          <cell r="D21" t="str">
            <v>15733658-8411-321-18</v>
          </cell>
          <cell r="E21" t="str">
            <v>036623</v>
          </cell>
          <cell r="F21" t="str">
            <v>Szombathelyi Zrínyi Ilona Általános Iskola</v>
          </cell>
          <cell r="G21" t="str">
            <v>Szombathely</v>
          </cell>
          <cell r="H21">
            <v>9700</v>
          </cell>
          <cell r="I21" t="str">
            <v>Rákóczi Ferenc utca 27.</v>
          </cell>
          <cell r="J21" t="str">
            <v>6439</v>
          </cell>
          <cell r="K21" t="str">
            <v>002</v>
          </cell>
        </row>
        <row r="24">
          <cell r="B24" t="str">
            <v>Vas</v>
          </cell>
          <cell r="C24" t="str">
            <v>Szombathely</v>
          </cell>
          <cell r="D24" t="str">
            <v>15733658-8411-321-18</v>
          </cell>
          <cell r="E24" t="str">
            <v>036729</v>
          </cell>
          <cell r="F24" t="str">
            <v>Szombathelyi Kanizsai Dorottya Gimnázium</v>
          </cell>
          <cell r="G24" t="str">
            <v>Szombathely</v>
          </cell>
          <cell r="H24">
            <v>9700</v>
          </cell>
          <cell r="I24" t="str">
            <v>Aréna utca 10.</v>
          </cell>
          <cell r="J24" t="str">
            <v>6463</v>
          </cell>
          <cell r="K24" t="str">
            <v>001</v>
          </cell>
          <cell r="L24">
            <v>5543</v>
          </cell>
        </row>
        <row r="25">
          <cell r="J25" t="str">
            <v>5682</v>
          </cell>
          <cell r="K25" t="str">
            <v>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A2" sqref="A2:A3"/>
    </sheetView>
  </sheetViews>
  <sheetFormatPr baseColWidth="10" defaultRowHeight="16" x14ac:dyDescent="0.2"/>
  <sheetData>
    <row r="1" spans="1:26" x14ac:dyDescent="0.2">
      <c r="A1" s="32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3" t="s">
        <v>6</v>
      </c>
      <c r="O2" s="3" t="s">
        <v>7</v>
      </c>
      <c r="P2" s="4" t="s">
        <v>8</v>
      </c>
      <c r="Q2" s="5"/>
      <c r="R2" s="5"/>
      <c r="S2" s="6"/>
      <c r="T2" s="3" t="s">
        <v>9</v>
      </c>
      <c r="U2" s="7" t="s">
        <v>10</v>
      </c>
      <c r="V2" s="7" t="s">
        <v>11</v>
      </c>
      <c r="W2" s="3" t="s">
        <v>12</v>
      </c>
      <c r="X2" s="8" t="s">
        <v>13</v>
      </c>
      <c r="Y2" s="8"/>
      <c r="Z2" s="8" t="s">
        <v>14</v>
      </c>
    </row>
    <row r="3" spans="1:26" ht="80" x14ac:dyDescent="0.2">
      <c r="A3" s="9"/>
      <c r="B3" s="9"/>
      <c r="C3" s="9"/>
      <c r="D3" s="9"/>
      <c r="E3" s="9"/>
      <c r="F3" s="10" t="s">
        <v>15</v>
      </c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0" t="s">
        <v>22</v>
      </c>
      <c r="N3" s="11"/>
      <c r="O3" s="11"/>
      <c r="P3" s="12" t="s">
        <v>23</v>
      </c>
      <c r="Q3" s="12" t="s">
        <v>24</v>
      </c>
      <c r="R3" s="12" t="s">
        <v>25</v>
      </c>
      <c r="S3" s="12" t="s">
        <v>26</v>
      </c>
      <c r="T3" s="11"/>
      <c r="U3" s="13"/>
      <c r="V3" s="13"/>
      <c r="W3" s="11"/>
      <c r="X3" s="14" t="s">
        <v>27</v>
      </c>
      <c r="Y3" s="14" t="s">
        <v>28</v>
      </c>
      <c r="Z3" s="8"/>
    </row>
    <row r="4" spans="1:26" x14ac:dyDescent="0.2">
      <c r="A4" s="15"/>
      <c r="B4" s="15" t="s">
        <v>29</v>
      </c>
      <c r="C4" s="15" t="s">
        <v>30</v>
      </c>
      <c r="D4" s="15" t="s">
        <v>31</v>
      </c>
      <c r="E4" s="15" t="s">
        <v>32</v>
      </c>
      <c r="F4" s="15" t="s">
        <v>33</v>
      </c>
      <c r="G4" s="15" t="s">
        <v>34</v>
      </c>
      <c r="H4" s="15" t="s">
        <v>35</v>
      </c>
      <c r="I4" s="15" t="s">
        <v>36</v>
      </c>
      <c r="J4" s="15" t="s">
        <v>37</v>
      </c>
      <c r="K4" s="15" t="s">
        <v>38</v>
      </c>
      <c r="L4" s="15" t="s">
        <v>39</v>
      </c>
      <c r="M4" s="15" t="s">
        <v>40</v>
      </c>
      <c r="N4" s="15" t="s">
        <v>41</v>
      </c>
      <c r="O4" s="15" t="s">
        <v>42</v>
      </c>
      <c r="P4" s="15" t="s">
        <v>43</v>
      </c>
      <c r="Q4" s="15" t="s">
        <v>44</v>
      </c>
      <c r="R4" s="15" t="s">
        <v>45</v>
      </c>
      <c r="S4" s="15" t="s">
        <v>46</v>
      </c>
      <c r="T4" s="15" t="s">
        <v>47</v>
      </c>
      <c r="U4" s="15" t="s">
        <v>48</v>
      </c>
      <c r="V4" s="15" t="s">
        <v>49</v>
      </c>
      <c r="W4" s="15" t="s">
        <v>50</v>
      </c>
      <c r="X4" s="15" t="s">
        <v>51</v>
      </c>
      <c r="Y4" s="15" t="s">
        <v>52</v>
      </c>
      <c r="Z4" s="15" t="s">
        <v>53</v>
      </c>
    </row>
    <row r="5" spans="1:26" x14ac:dyDescent="0.2">
      <c r="A5" s="16"/>
      <c r="B5" s="17"/>
      <c r="C5" s="17"/>
      <c r="D5" s="17"/>
      <c r="E5" s="17"/>
      <c r="F5" s="17"/>
      <c r="G5" s="17"/>
      <c r="H5" s="17"/>
      <c r="I5" s="18"/>
      <c r="J5" s="17"/>
      <c r="K5" s="17"/>
      <c r="L5" s="17"/>
      <c r="M5" s="17"/>
      <c r="N5" s="19"/>
      <c r="O5" s="20"/>
      <c r="P5" s="20"/>
      <c r="Q5" s="20"/>
      <c r="R5" s="20"/>
      <c r="S5" s="20"/>
      <c r="T5" s="20"/>
      <c r="U5" s="21"/>
      <c r="V5" s="22"/>
      <c r="W5" s="23"/>
      <c r="X5" s="19"/>
      <c r="Y5" s="23"/>
      <c r="Z5" s="19"/>
    </row>
    <row r="6" spans="1:26" x14ac:dyDescent="0.2">
      <c r="A6" s="16" t="s">
        <v>30</v>
      </c>
      <c r="B6" s="17" t="str">
        <f>'[1]Tankerületi központ felhelyek'!B11</f>
        <v>Vas</v>
      </c>
      <c r="C6" s="17" t="str">
        <f>'[1]Tankerületi központ felhelyek'!C11</f>
        <v>Szombathely</v>
      </c>
      <c r="D6" s="17" t="str">
        <f>'[1]Tankerületi központ felhelyek'!D11</f>
        <v>15733658-8411-321-18</v>
      </c>
      <c r="E6" s="17" t="str">
        <f>'[1]Tankerületi központ felhelyek'!$E$4:$H$4</f>
        <v>Szombathely Megyei Jogú Város Önkormányzata</v>
      </c>
      <c r="F6" s="17" t="str">
        <f>'[1]Tankerületi központ felhelyek'!E11</f>
        <v>036624</v>
      </c>
      <c r="G6" s="17" t="str">
        <f>'[1]Tankerületi központ felhelyek'!F11</f>
        <v>Szombathelyi Bercsényi Miklós Általános Iskola</v>
      </c>
      <c r="H6" s="17" t="str">
        <f>'[1]Tankerületi központ felhelyek'!G11</f>
        <v>Szombathely</v>
      </c>
      <c r="I6" s="18">
        <f>'[1]Tankerületi központ felhelyek'!H11</f>
        <v>9700</v>
      </c>
      <c r="J6" s="17" t="str">
        <f>'[1]Tankerületi központ felhelyek'!I11</f>
        <v>Bercsényi Miklós utca 1.</v>
      </c>
      <c r="K6" s="17">
        <f>'[1]Tankerületi központ felhelyek'!J11</f>
        <v>6627</v>
      </c>
      <c r="L6" s="17" t="str">
        <f>'[1]Tankerületi központ felhelyek'!K11</f>
        <v>001</v>
      </c>
      <c r="M6" s="17">
        <f>'[1]Tankerületi központ felhelyek'!L11</f>
        <v>9859</v>
      </c>
      <c r="N6" s="19"/>
      <c r="O6" s="20"/>
      <c r="P6" s="20"/>
      <c r="Q6" s="20"/>
      <c r="R6" s="20"/>
      <c r="S6" s="20"/>
      <c r="T6" s="20"/>
      <c r="U6" s="21"/>
      <c r="V6" s="22"/>
      <c r="W6" s="23"/>
      <c r="X6" s="19"/>
      <c r="Y6" s="23"/>
      <c r="Z6" s="19"/>
    </row>
    <row r="7" spans="1:26" ht="90" x14ac:dyDescent="0.2">
      <c r="A7" s="16" t="s">
        <v>31</v>
      </c>
      <c r="B7" s="17" t="str">
        <f>'[1]Tankerületi központ felhelyek'!B12</f>
        <v>Vas</v>
      </c>
      <c r="C7" s="17" t="str">
        <f>'[1]Tankerületi központ felhelyek'!C12</f>
        <v>Szombathely</v>
      </c>
      <c r="D7" s="17" t="str">
        <f>'[1]Tankerületi központ felhelyek'!D12</f>
        <v>15733658-8411-321-18</v>
      </c>
      <c r="E7" s="17" t="str">
        <f>'[1]Tankerületi központ felhelyek'!$E$4:$H$4</f>
        <v>Szombathely Megyei Jogú Város Önkormányzata</v>
      </c>
      <c r="F7" s="17" t="str">
        <f>'[1]Tankerületi központ felhelyek'!E12</f>
        <v>036611</v>
      </c>
      <c r="G7" s="17" t="str">
        <f>'[1]Tankerületi központ felhelyek'!F12</f>
        <v>Szombathelyi Derkovits Gyula Általános Iskola</v>
      </c>
      <c r="H7" s="17" t="str">
        <f>'[1]Tankerületi központ felhelyek'!G12</f>
        <v>Szombathely</v>
      </c>
      <c r="I7" s="18">
        <f>'[1]Tankerületi központ felhelyek'!H12</f>
        <v>9700</v>
      </c>
      <c r="J7" s="17" t="str">
        <f>'[1]Tankerületi központ felhelyek'!I12</f>
        <v>Bem József utca 7.</v>
      </c>
      <c r="K7" s="17">
        <f>'[1]Tankerületi központ felhelyek'!J12</f>
        <v>2790</v>
      </c>
      <c r="L7" s="17" t="str">
        <f>'[1]Tankerületi központ felhelyek'!K12</f>
        <v>001</v>
      </c>
      <c r="M7" s="17">
        <f>'[1]Tankerületi központ felhelyek'!L12</f>
        <v>8014</v>
      </c>
      <c r="N7" s="19" t="s">
        <v>54</v>
      </c>
      <c r="O7" s="20" t="s">
        <v>55</v>
      </c>
      <c r="P7" s="20">
        <v>9700</v>
      </c>
      <c r="Q7" s="20" t="s">
        <v>56</v>
      </c>
      <c r="R7" s="20" t="s">
        <v>57</v>
      </c>
      <c r="S7" s="24">
        <v>42372</v>
      </c>
      <c r="T7" s="20" t="s">
        <v>58</v>
      </c>
      <c r="U7" s="21">
        <v>41673</v>
      </c>
      <c r="V7" s="22">
        <v>43830</v>
      </c>
      <c r="W7" s="25" t="s">
        <v>59</v>
      </c>
      <c r="X7" s="19" t="s">
        <v>60</v>
      </c>
      <c r="Y7" s="23"/>
      <c r="Z7" s="20"/>
    </row>
    <row r="8" spans="1:26" ht="30" x14ac:dyDescent="0.2">
      <c r="A8" s="16" t="s">
        <v>32</v>
      </c>
      <c r="B8" s="17" t="str">
        <f>'[1]Tankerületi központ felhelyek'!B13</f>
        <v>Vas</v>
      </c>
      <c r="C8" s="17" t="str">
        <f>'[1]Tankerületi központ felhelyek'!C13</f>
        <v>Szombathely</v>
      </c>
      <c r="D8" s="17" t="str">
        <f>'[1]Tankerületi központ felhelyek'!D13</f>
        <v>15733658-8411-321-18</v>
      </c>
      <c r="E8" s="17" t="str">
        <f>'[1]Tankerületi központ felhelyek'!$E$4:$H$4</f>
        <v>Szombathely Megyei Jogú Város Önkormányzata</v>
      </c>
      <c r="F8" s="17" t="str">
        <f>'[1]Tankerületi központ felhelyek'!E13</f>
        <v>036615</v>
      </c>
      <c r="G8" s="17" t="str">
        <f>'[1]Tankerületi központ felhelyek'!F13</f>
        <v>Dési Huber István Általános Iskola</v>
      </c>
      <c r="H8" s="17" t="str">
        <f>'[1]Tankerületi központ felhelyek'!G13</f>
        <v>Szombathely</v>
      </c>
      <c r="I8" s="18">
        <f>'[1]Tankerületi központ felhelyek'!H13</f>
        <v>9700</v>
      </c>
      <c r="J8" s="17" t="str">
        <f>'[1]Tankerületi központ felhelyek'!I13</f>
        <v>Kőrösi Csoma Sándor utca5.</v>
      </c>
      <c r="K8" s="17" t="str">
        <f>'[1]Tankerületi központ felhelyek'!J13</f>
        <v>9427/1</v>
      </c>
      <c r="L8" s="17" t="str">
        <f>'[1]Tankerületi központ felhelyek'!K13</f>
        <v>001</v>
      </c>
      <c r="M8" s="17">
        <f>'[1]Tankerületi központ felhelyek'!L13</f>
        <v>10773</v>
      </c>
      <c r="N8" s="19" t="s">
        <v>61</v>
      </c>
      <c r="O8" s="20" t="s">
        <v>62</v>
      </c>
      <c r="P8" s="20">
        <v>9700</v>
      </c>
      <c r="Q8" s="20" t="s">
        <v>56</v>
      </c>
      <c r="R8" s="20" t="s">
        <v>63</v>
      </c>
      <c r="S8" s="20" t="s">
        <v>64</v>
      </c>
      <c r="T8" s="20" t="s">
        <v>65</v>
      </c>
      <c r="U8" s="21">
        <v>42614</v>
      </c>
      <c r="V8" s="22">
        <v>42901</v>
      </c>
      <c r="W8" s="23">
        <v>40000</v>
      </c>
      <c r="X8" s="19" t="s">
        <v>66</v>
      </c>
      <c r="Y8" s="23">
        <v>40000</v>
      </c>
      <c r="Z8" s="19" t="s">
        <v>67</v>
      </c>
    </row>
    <row r="9" spans="1:26" ht="105" x14ac:dyDescent="0.2">
      <c r="A9" s="16" t="s">
        <v>33</v>
      </c>
      <c r="B9" s="17" t="str">
        <f>'[1]Tankerületi központ felhelyek'!B14</f>
        <v>Vas</v>
      </c>
      <c r="C9" s="17" t="str">
        <f>'[1]Tankerületi központ felhelyek'!C14</f>
        <v>Szombathely</v>
      </c>
      <c r="D9" s="17" t="str">
        <f>'[1]Tankerületi központ felhelyek'!D14</f>
        <v>15733658-8411-321-18</v>
      </c>
      <c r="E9" s="17" t="str">
        <f>'[1]Tankerületi központ felhelyek'!$E$4:$H$4</f>
        <v>Szombathely Megyei Jogú Város Önkormányzata</v>
      </c>
      <c r="F9" s="17" t="str">
        <f>'[1]Tankerületi központ felhelyek'!E14</f>
        <v>036622</v>
      </c>
      <c r="G9" s="17" t="str">
        <f>'[1]Tankerületi központ felhelyek'!F14</f>
        <v>Gothard Jenő Általános Iskola</v>
      </c>
      <c r="H9" s="17" t="str">
        <f>'[1]Tankerületi központ felhelyek'!G14</f>
        <v>Szombathely</v>
      </c>
      <c r="I9" s="18">
        <f>'[1]Tankerületi központ felhelyek'!H14</f>
        <v>9700</v>
      </c>
      <c r="J9" s="17" t="str">
        <f>'[1]Tankerületi központ felhelyek'!I14</f>
        <v>Benczúr Gyula utca 10.</v>
      </c>
      <c r="K9" s="17" t="str">
        <f>'[1]Tankerületi központ felhelyek'!J14</f>
        <v>642</v>
      </c>
      <c r="L9" s="17" t="str">
        <f>'[1]Tankerületi központ felhelyek'!K14</f>
        <v>001</v>
      </c>
      <c r="M9" s="17">
        <f>'[1]Tankerületi központ felhelyek'!L14</f>
        <v>7902</v>
      </c>
      <c r="N9" s="19" t="s">
        <v>61</v>
      </c>
      <c r="O9" s="20" t="s">
        <v>68</v>
      </c>
      <c r="P9" s="20">
        <v>9700</v>
      </c>
      <c r="Q9" s="20" t="s">
        <v>56</v>
      </c>
      <c r="R9" s="20" t="s">
        <v>69</v>
      </c>
      <c r="S9" s="20" t="s">
        <v>70</v>
      </c>
      <c r="T9" s="26" t="s">
        <v>65</v>
      </c>
      <c r="U9" s="21">
        <v>42614</v>
      </c>
      <c r="V9" s="22">
        <v>42901</v>
      </c>
      <c r="W9" s="25" t="s">
        <v>71</v>
      </c>
      <c r="X9" s="19" t="s">
        <v>66</v>
      </c>
      <c r="Y9" s="23"/>
      <c r="Z9" s="19" t="s">
        <v>67</v>
      </c>
    </row>
    <row r="10" spans="1:26" x14ac:dyDescent="0.2">
      <c r="A10" s="16" t="s">
        <v>34</v>
      </c>
      <c r="B10" s="17" t="str">
        <f>'[1]Tankerületi központ felhelyek'!B15</f>
        <v>Vas</v>
      </c>
      <c r="C10" s="17" t="str">
        <f>'[1]Tankerületi központ felhelyek'!C15</f>
        <v>Szombathely</v>
      </c>
      <c r="D10" s="17" t="str">
        <f>'[1]Tankerületi központ felhelyek'!D15</f>
        <v>15733658-8411-321-18</v>
      </c>
      <c r="E10" s="17" t="str">
        <f>'[1]Tankerületi központ felhelyek'!$E$4:$H$4</f>
        <v>Szombathely Megyei Jogú Város Önkormányzata</v>
      </c>
      <c r="F10" s="17" t="str">
        <f>'[1]Tankerületi központ felhelyek'!E15</f>
        <v>0366613</v>
      </c>
      <c r="G10" s="17" t="str">
        <f>'[1]Tankerületi központ felhelyek'!F15</f>
        <v>Szombathelyi Neumann János Általános Iskola</v>
      </c>
      <c r="H10" s="17" t="str">
        <f>'[1]Tankerületi központ felhelyek'!G15</f>
        <v>Szombathely</v>
      </c>
      <c r="I10" s="18">
        <f>'[1]Tankerületi központ felhelyek'!H15</f>
        <v>9700</v>
      </c>
      <c r="J10" s="17" t="str">
        <f>'[1]Tankerületi központ felhelyek'!I15</f>
        <v>Losonc utca 1.</v>
      </c>
      <c r="K10" s="17" t="str">
        <f>'[1]Tankerületi központ felhelyek'!J15</f>
        <v>2165</v>
      </c>
      <c r="L10" s="17" t="str">
        <f>'[1]Tankerületi központ felhelyek'!K15</f>
        <v>001</v>
      </c>
      <c r="M10" s="17">
        <f>'[1]Tankerületi központ felhelyek'!L15</f>
        <v>15144</v>
      </c>
      <c r="N10" s="19"/>
      <c r="O10" s="20"/>
      <c r="P10" s="20"/>
      <c r="Q10" s="20"/>
      <c r="R10" s="20"/>
      <c r="S10" s="20"/>
      <c r="T10" s="26"/>
      <c r="U10" s="21"/>
      <c r="V10" s="22"/>
      <c r="W10" s="23"/>
      <c r="X10" s="19"/>
      <c r="Y10" s="23"/>
      <c r="Z10" s="19"/>
    </row>
    <row r="11" spans="1:26" x14ac:dyDescent="0.2">
      <c r="A11" s="16" t="s">
        <v>35</v>
      </c>
      <c r="B11" s="17" t="str">
        <f>'[1]Tankerületi központ felhelyek'!B16</f>
        <v>Vas</v>
      </c>
      <c r="C11" s="17" t="str">
        <f>'[1]Tankerületi központ felhelyek'!C16</f>
        <v>Szombathely</v>
      </c>
      <c r="D11" s="17" t="str">
        <f>'[1]Tankerületi központ felhelyek'!D16</f>
        <v>15733658-8411-321-18</v>
      </c>
      <c r="E11" s="17" t="str">
        <f>'[1]Tankerületi központ felhelyek'!$E$4:$H$4</f>
        <v>Szombathely Megyei Jogú Város Önkormányzata</v>
      </c>
      <c r="F11" s="17" t="str">
        <f>'[1]Tankerületi központ felhelyek'!E16</f>
        <v>200897</v>
      </c>
      <c r="G11" s="17" t="str">
        <f>'[1]Tankerületi központ felhelyek'!F16</f>
        <v>Oladi Általános Iskola</v>
      </c>
      <c r="H11" s="17" t="str">
        <f>'[1]Tankerületi központ felhelyek'!G16</f>
        <v>Szombathely</v>
      </c>
      <c r="I11" s="18">
        <f>'[1]Tankerületi központ felhelyek'!H16</f>
        <v>9700</v>
      </c>
      <c r="J11" s="17" t="str">
        <f>'[1]Tankerületi központ felhelyek'!I16</f>
        <v>Simon István utca 2-6.</v>
      </c>
      <c r="K11" s="17" t="str">
        <f>'[1]Tankerületi központ felhelyek'!J16</f>
        <v>3785/33</v>
      </c>
      <c r="L11" s="17" t="str">
        <f>'[1]Tankerületi központ felhelyek'!K16</f>
        <v>001</v>
      </c>
      <c r="M11" s="17">
        <f>'[1]Tankerületi központ felhelyek'!L16</f>
        <v>2814</v>
      </c>
      <c r="N11" s="19"/>
      <c r="O11" s="20"/>
      <c r="P11" s="20"/>
      <c r="Q11" s="20"/>
      <c r="R11" s="20"/>
      <c r="S11" s="20"/>
      <c r="T11" s="26"/>
      <c r="U11" s="21"/>
      <c r="V11" s="22"/>
      <c r="W11" s="23"/>
      <c r="X11" s="19"/>
      <c r="Y11" s="23"/>
      <c r="Z11" s="19"/>
    </row>
    <row r="12" spans="1:26" ht="60" x14ac:dyDescent="0.2">
      <c r="A12" s="16" t="s">
        <v>36</v>
      </c>
      <c r="B12" s="17" t="str">
        <f>'[1]Tankerületi központ felhelyek'!B17</f>
        <v>Vas</v>
      </c>
      <c r="C12" s="17" t="str">
        <f>'[1]Tankerületi központ felhelyek'!C17</f>
        <v>Szombathely</v>
      </c>
      <c r="D12" s="17" t="str">
        <f>'[1]Tankerületi központ felhelyek'!D17</f>
        <v>15733658-8411-321-18</v>
      </c>
      <c r="E12" s="17" t="str">
        <f>'[1]Tankerületi központ felhelyek'!$E$4:$H$4</f>
        <v>Szombathely Megyei Jogú Város Önkormányzata</v>
      </c>
      <c r="F12" s="17" t="str">
        <f>'[1]Tankerületi központ felhelyek'!E17</f>
        <v>203199</v>
      </c>
      <c r="G12" s="17" t="str">
        <f>'[1]Tankerületi központ felhelyek'!F17</f>
        <v>Nyitra Utcai Általános Iskola</v>
      </c>
      <c r="H12" s="17" t="str">
        <f>'[1]Tankerületi központ felhelyek'!G17</f>
        <v>Szombathely</v>
      </c>
      <c r="I12" s="18">
        <f>'[1]Tankerületi központ felhelyek'!H17</f>
        <v>9700</v>
      </c>
      <c r="J12" s="17" t="str">
        <f>'[1]Tankerületi központ felhelyek'!I17</f>
        <v>Nyitra utca 15.</v>
      </c>
      <c r="K12" s="17" t="str">
        <f>'[1]Tankerületi központ felhelyek'!J17</f>
        <v>7583</v>
      </c>
      <c r="L12" s="17" t="str">
        <f>'[1]Tankerületi központ felhelyek'!K17</f>
        <v>001</v>
      </c>
      <c r="M12" s="17">
        <f>'[1]Tankerületi központ felhelyek'!L17</f>
        <v>11618</v>
      </c>
      <c r="N12" s="19" t="s">
        <v>61</v>
      </c>
      <c r="O12" s="27" t="s">
        <v>72</v>
      </c>
      <c r="P12" s="27">
        <v>9700</v>
      </c>
      <c r="Q12" s="27" t="s">
        <v>56</v>
      </c>
      <c r="R12" s="27" t="s">
        <v>73</v>
      </c>
      <c r="S12" s="27" t="s">
        <v>74</v>
      </c>
      <c r="T12" s="27" t="s">
        <v>65</v>
      </c>
      <c r="U12" s="21">
        <v>42614</v>
      </c>
      <c r="V12" s="22">
        <v>42901</v>
      </c>
      <c r="W12" s="23">
        <v>35000</v>
      </c>
      <c r="X12" s="19" t="s">
        <v>66</v>
      </c>
      <c r="Y12" s="23">
        <v>35000</v>
      </c>
      <c r="Z12" s="19" t="s">
        <v>67</v>
      </c>
    </row>
    <row r="13" spans="1:26" ht="195" x14ac:dyDescent="0.2">
      <c r="A13" s="16"/>
      <c r="B13" s="17"/>
      <c r="C13" s="17"/>
      <c r="D13" s="17"/>
      <c r="E13" s="17"/>
      <c r="F13" s="17"/>
      <c r="G13" s="17" t="s">
        <v>75</v>
      </c>
      <c r="H13" s="17"/>
      <c r="I13" s="18"/>
      <c r="J13" s="17"/>
      <c r="K13" s="17"/>
      <c r="L13" s="17"/>
      <c r="M13" s="17"/>
      <c r="N13" s="19" t="s">
        <v>61</v>
      </c>
      <c r="O13" s="27" t="s">
        <v>76</v>
      </c>
      <c r="P13" s="27">
        <v>9700</v>
      </c>
      <c r="Q13" s="27" t="s">
        <v>56</v>
      </c>
      <c r="R13" s="27" t="s">
        <v>77</v>
      </c>
      <c r="S13" s="27" t="s">
        <v>32</v>
      </c>
      <c r="T13" s="27" t="s">
        <v>65</v>
      </c>
      <c r="U13" s="21">
        <v>35309</v>
      </c>
      <c r="V13" s="22" t="s">
        <v>78</v>
      </c>
      <c r="W13" s="25" t="s">
        <v>79</v>
      </c>
      <c r="X13" s="19" t="s">
        <v>66</v>
      </c>
      <c r="Y13" s="23"/>
      <c r="Z13" s="28" t="s">
        <v>80</v>
      </c>
    </row>
    <row r="14" spans="1:26" ht="90" x14ac:dyDescent="0.2">
      <c r="A14" s="16"/>
      <c r="B14" s="17"/>
      <c r="C14" s="17"/>
      <c r="D14" s="17"/>
      <c r="E14" s="17"/>
      <c r="F14" s="17"/>
      <c r="G14" s="17" t="s">
        <v>75</v>
      </c>
      <c r="H14" s="17"/>
      <c r="I14" s="18"/>
      <c r="J14" s="17"/>
      <c r="K14" s="17"/>
      <c r="L14" s="17"/>
      <c r="M14" s="17"/>
      <c r="N14" s="19" t="s">
        <v>61</v>
      </c>
      <c r="O14" s="27" t="s">
        <v>81</v>
      </c>
      <c r="P14" s="27">
        <v>9700</v>
      </c>
      <c r="Q14" s="27" t="s">
        <v>56</v>
      </c>
      <c r="R14" s="27" t="s">
        <v>77</v>
      </c>
      <c r="S14" s="27" t="s">
        <v>30</v>
      </c>
      <c r="T14" s="27" t="s">
        <v>65</v>
      </c>
      <c r="U14" s="21">
        <v>42705</v>
      </c>
      <c r="V14" s="22">
        <v>44530</v>
      </c>
      <c r="W14" s="25" t="s">
        <v>82</v>
      </c>
      <c r="X14" s="19" t="s">
        <v>66</v>
      </c>
      <c r="Y14" s="23"/>
      <c r="Z14" s="28" t="s">
        <v>80</v>
      </c>
    </row>
    <row r="15" spans="1:26" ht="30" x14ac:dyDescent="0.2">
      <c r="A15" s="16" t="s">
        <v>37</v>
      </c>
      <c r="B15" s="17" t="str">
        <f>'[1]Tankerületi központ felhelyek'!B18</f>
        <v>Vas</v>
      </c>
      <c r="C15" s="17" t="str">
        <f>'[1]Tankerületi központ felhelyek'!C18</f>
        <v>Szombathely</v>
      </c>
      <c r="D15" s="17" t="str">
        <f>'[1]Tankerületi központ felhelyek'!D18</f>
        <v>15733658-8411-321-18</v>
      </c>
      <c r="E15" s="17" t="str">
        <f>'[1]Tankerületi központ felhelyek'!$E$4:$H$4</f>
        <v>Szombathely Megyei Jogú Város Önkormányzata</v>
      </c>
      <c r="F15" s="17" t="str">
        <f>'[1]Tankerületi központ felhelyek'!E18</f>
        <v>036614</v>
      </c>
      <c r="G15" s="17" t="str">
        <f>'[1]Tankerületi központ felhelyek'!F18</f>
        <v>Paragvári Utcai Általános Iskola</v>
      </c>
      <c r="H15" s="17" t="str">
        <f>'[1]Tankerületi központ felhelyek'!G18</f>
        <v>Szombathely</v>
      </c>
      <c r="I15" s="18">
        <f>'[1]Tankerületi központ felhelyek'!H18</f>
        <v>9700</v>
      </c>
      <c r="J15" s="17" t="str">
        <f>'[1]Tankerületi központ felhelyek'!I18</f>
        <v>Paragvári Utca 2-4.</v>
      </c>
      <c r="K15" s="17" t="str">
        <f>'[1]Tankerületi központ felhelyek'!J18</f>
        <v>6104</v>
      </c>
      <c r="L15" s="17" t="str">
        <f>'[1]Tankerületi központ felhelyek'!K18</f>
        <v>001</v>
      </c>
      <c r="M15" s="17">
        <f>'[1]Tankerületi központ felhelyek'!L18</f>
        <v>11374</v>
      </c>
      <c r="N15" s="19" t="s">
        <v>61</v>
      </c>
      <c r="O15" s="27" t="s">
        <v>83</v>
      </c>
      <c r="P15" s="27">
        <v>9700</v>
      </c>
      <c r="Q15" s="27" t="s">
        <v>56</v>
      </c>
      <c r="R15" s="27" t="s">
        <v>84</v>
      </c>
      <c r="S15" s="27" t="s">
        <v>39</v>
      </c>
      <c r="T15" s="27" t="s">
        <v>65</v>
      </c>
      <c r="U15" s="21">
        <v>42614</v>
      </c>
      <c r="V15" s="22">
        <v>42901</v>
      </c>
      <c r="W15" s="23">
        <v>15000</v>
      </c>
      <c r="X15" s="19" t="s">
        <v>66</v>
      </c>
      <c r="Y15" s="23">
        <v>15000</v>
      </c>
      <c r="Z15" s="19" t="s">
        <v>67</v>
      </c>
    </row>
    <row r="16" spans="1:26" ht="30" x14ac:dyDescent="0.2">
      <c r="A16" s="16" t="s">
        <v>38</v>
      </c>
      <c r="B16" s="17" t="str">
        <f>'[1]Tankerületi központ felhelyek'!B19</f>
        <v>Vas</v>
      </c>
      <c r="C16" s="17" t="str">
        <f>'[1]Tankerületi központ felhelyek'!C19</f>
        <v>Szombathely</v>
      </c>
      <c r="D16" s="17" t="str">
        <f>'[1]Tankerületi központ felhelyek'!D19</f>
        <v>15733658-8411-321-18</v>
      </c>
      <c r="E16" s="17" t="str">
        <f>'[1]Tankerületi központ felhelyek'!$E$4:$H$4</f>
        <v>Szombathely Megyei Jogú Város Önkormányzata</v>
      </c>
      <c r="F16" s="17" t="str">
        <f>'[1]Tankerületi központ felhelyek'!E19</f>
        <v>036621</v>
      </c>
      <c r="G16" s="17" t="str">
        <f>'[1]Tankerületi központ felhelyek'!F19</f>
        <v>Szombathelyi Váci Mihály Általános Iskola és Alapfokú Művészeti Iskola</v>
      </c>
      <c r="H16" s="17" t="str">
        <f>'[1]Tankerületi központ felhelyek'!G19</f>
        <v>Szombathely</v>
      </c>
      <c r="I16" s="18">
        <f>'[1]Tankerületi központ felhelyek'!H19</f>
        <v>9700</v>
      </c>
      <c r="J16" s="17" t="str">
        <f>'[1]Tankerületi központ felhelyek'!I19</f>
        <v>Váci Mihály utca 11.</v>
      </c>
      <c r="K16" s="17" t="str">
        <f>'[1]Tankerületi központ felhelyek'!J19</f>
        <v>2759/44</v>
      </c>
      <c r="L16" s="17" t="str">
        <f>'[1]Tankerületi központ felhelyek'!K19</f>
        <v>001</v>
      </c>
      <c r="M16" s="17">
        <f>'[1]Tankerületi központ felhelyek'!L19</f>
        <v>9119</v>
      </c>
      <c r="N16" s="19" t="s">
        <v>61</v>
      </c>
      <c r="O16" s="20" t="s">
        <v>85</v>
      </c>
      <c r="P16" s="20">
        <v>9700</v>
      </c>
      <c r="Q16" s="20" t="s">
        <v>56</v>
      </c>
      <c r="R16" s="20" t="s">
        <v>86</v>
      </c>
      <c r="S16" s="20" t="s">
        <v>87</v>
      </c>
      <c r="T16" s="20" t="s">
        <v>65</v>
      </c>
      <c r="U16" s="21">
        <v>42614</v>
      </c>
      <c r="V16" s="22">
        <v>42901</v>
      </c>
      <c r="W16" s="23">
        <v>30000</v>
      </c>
      <c r="X16" s="19" t="s">
        <v>66</v>
      </c>
      <c r="Y16" s="23">
        <v>30000</v>
      </c>
      <c r="Z16" s="19" t="s">
        <v>67</v>
      </c>
    </row>
    <row r="17" spans="1:26" x14ac:dyDescent="0.2">
      <c r="A17" s="16" t="s">
        <v>39</v>
      </c>
      <c r="B17" s="17" t="str">
        <f>'[1]Tankerületi központ felhelyek'!B21</f>
        <v>Vas</v>
      </c>
      <c r="C17" s="17" t="str">
        <f>'[1]Tankerületi központ felhelyek'!C21</f>
        <v>Szombathely</v>
      </c>
      <c r="D17" s="17" t="str">
        <f>'[1]Tankerületi központ felhelyek'!D21</f>
        <v>15733658-8411-321-18</v>
      </c>
      <c r="E17" s="17" t="str">
        <f>'[1]Tankerületi központ felhelyek'!$E$4:$H$4</f>
        <v>Szombathely Megyei Jogú Város Önkormányzata</v>
      </c>
      <c r="F17" s="17" t="str">
        <f>'[1]Tankerületi központ felhelyek'!E21</f>
        <v>036623</v>
      </c>
      <c r="G17" s="17" t="str">
        <f>'[1]Tankerületi központ felhelyek'!F21</f>
        <v>Szombathelyi Zrínyi Ilona Általános Iskola</v>
      </c>
      <c r="H17" s="17" t="str">
        <f>'[1]Tankerületi központ felhelyek'!G21</f>
        <v>Szombathely</v>
      </c>
      <c r="I17" s="18">
        <f>'[1]Tankerületi központ felhelyek'!H21</f>
        <v>9700</v>
      </c>
      <c r="J17" s="17" t="str">
        <f>'[1]Tankerületi központ felhelyek'!I21</f>
        <v>Rákóczi Ferenc utca 27.</v>
      </c>
      <c r="K17" s="17" t="str">
        <f>'[1]Tankerületi központ felhelyek'!J21</f>
        <v>6439</v>
      </c>
      <c r="L17" s="17" t="str">
        <f>'[1]Tankerületi központ felhelyek'!K21</f>
        <v>002</v>
      </c>
      <c r="M17" s="17" t="e">
        <f>'[1]Tankerületi központ felhelyek'!L21</f>
        <v>#REF!</v>
      </c>
      <c r="N17" s="19"/>
      <c r="O17" s="27"/>
      <c r="P17" s="27"/>
      <c r="Q17" s="27"/>
      <c r="R17" s="27"/>
      <c r="S17" s="27"/>
      <c r="T17" s="27"/>
      <c r="U17" s="20"/>
      <c r="V17" s="22"/>
      <c r="W17" s="23"/>
      <c r="X17" s="19"/>
      <c r="Y17" s="23"/>
      <c r="Z17" s="19"/>
    </row>
    <row r="18" spans="1:26" ht="45" x14ac:dyDescent="0.2">
      <c r="A18" s="16" t="s">
        <v>40</v>
      </c>
      <c r="B18" s="17" t="e">
        <f>'[1]Tankerületi központ felhelyek'!B23</f>
        <v>#REF!</v>
      </c>
      <c r="C18" s="17" t="e">
        <f>'[1]Tankerületi központ felhelyek'!C23</f>
        <v>#REF!</v>
      </c>
      <c r="D18" s="17" t="e">
        <f>'[1]Tankerületi központ felhelyek'!D23</f>
        <v>#REF!</v>
      </c>
      <c r="E18" s="17" t="str">
        <f>'[1]Tankerületi központ felhelyek'!$E$4:$H$4</f>
        <v>Szombathely Megyei Jogú Város Önkormányzata</v>
      </c>
      <c r="F18" s="17" t="e">
        <f>'[1]Tankerületi központ felhelyek'!E23</f>
        <v>#REF!</v>
      </c>
      <c r="G18" s="17" t="e">
        <f>'[1]Tankerületi központ felhelyek'!F23</f>
        <v>#REF!</v>
      </c>
      <c r="H18" s="17" t="e">
        <f>'[1]Tankerületi központ felhelyek'!G23</f>
        <v>#REF!</v>
      </c>
      <c r="I18" s="18" t="e">
        <f>'[1]Tankerületi központ felhelyek'!H23</f>
        <v>#REF!</v>
      </c>
      <c r="J18" s="17" t="e">
        <f>'[1]Tankerületi központ felhelyek'!I23</f>
        <v>#REF!</v>
      </c>
      <c r="K18" s="17" t="str">
        <f>'[1]Tankerületi központ felhelyek'!J24</f>
        <v>6463</v>
      </c>
      <c r="L18" s="17" t="str">
        <f>'[1]Tankerületi központ felhelyek'!K24</f>
        <v>001</v>
      </c>
      <c r="M18" s="17" t="e">
        <f>'[1]Tankerületi központ felhelyek'!L23</f>
        <v>#REF!</v>
      </c>
      <c r="N18" s="19" t="s">
        <v>61</v>
      </c>
      <c r="O18" s="27" t="s">
        <v>88</v>
      </c>
      <c r="P18" s="27">
        <v>9766</v>
      </c>
      <c r="Q18" s="27" t="s">
        <v>89</v>
      </c>
      <c r="R18" s="27" t="s">
        <v>90</v>
      </c>
      <c r="S18" s="27" t="s">
        <v>34</v>
      </c>
      <c r="T18" s="27" t="s">
        <v>65</v>
      </c>
      <c r="U18" s="21">
        <v>42614</v>
      </c>
      <c r="V18" s="22">
        <v>42901</v>
      </c>
      <c r="W18" s="23">
        <v>60000</v>
      </c>
      <c r="X18" s="19" t="s">
        <v>66</v>
      </c>
      <c r="Y18" s="23">
        <v>60000</v>
      </c>
      <c r="Z18" s="19" t="s">
        <v>67</v>
      </c>
    </row>
    <row r="19" spans="1:26" ht="105" x14ac:dyDescent="0.2">
      <c r="A19" s="16"/>
      <c r="B19" s="17"/>
      <c r="C19" s="17"/>
      <c r="D19" s="17"/>
      <c r="E19" s="17"/>
      <c r="F19" s="17"/>
      <c r="G19" s="17" t="s">
        <v>91</v>
      </c>
      <c r="H19" s="17"/>
      <c r="I19" s="18"/>
      <c r="J19" s="17"/>
      <c r="K19" s="17"/>
      <c r="L19" s="17"/>
      <c r="M19" s="17"/>
      <c r="N19" s="19" t="s">
        <v>61</v>
      </c>
      <c r="O19" s="27" t="s">
        <v>92</v>
      </c>
      <c r="P19" s="27">
        <v>9021</v>
      </c>
      <c r="Q19" s="27" t="s">
        <v>93</v>
      </c>
      <c r="R19" s="27" t="s">
        <v>94</v>
      </c>
      <c r="S19" s="27" t="s">
        <v>29</v>
      </c>
      <c r="T19" s="27" t="s">
        <v>65</v>
      </c>
      <c r="U19" s="21">
        <v>42248</v>
      </c>
      <c r="V19" s="22">
        <v>44012</v>
      </c>
      <c r="W19" s="25" t="s">
        <v>95</v>
      </c>
      <c r="X19" s="19"/>
      <c r="Y19" s="23"/>
      <c r="Z19" s="19"/>
    </row>
    <row r="20" spans="1:26" ht="165" x14ac:dyDescent="0.2">
      <c r="A20" s="16"/>
      <c r="B20" s="17"/>
      <c r="C20" s="17"/>
      <c r="D20" s="17"/>
      <c r="E20" s="17"/>
      <c r="F20" s="17"/>
      <c r="G20" s="17" t="s">
        <v>91</v>
      </c>
      <c r="H20" s="17"/>
      <c r="I20" s="18"/>
      <c r="J20" s="17"/>
      <c r="K20" s="17"/>
      <c r="L20" s="17"/>
      <c r="M20" s="17"/>
      <c r="N20" s="19" t="s">
        <v>61</v>
      </c>
      <c r="O20" s="27" t="s">
        <v>96</v>
      </c>
      <c r="P20" s="27">
        <v>2011</v>
      </c>
      <c r="Q20" s="27" t="s">
        <v>97</v>
      </c>
      <c r="R20" s="27" t="s">
        <v>98</v>
      </c>
      <c r="S20" s="27" t="s">
        <v>99</v>
      </c>
      <c r="T20" s="27" t="s">
        <v>65</v>
      </c>
      <c r="U20" s="21">
        <v>42614</v>
      </c>
      <c r="V20" s="22">
        <v>44362</v>
      </c>
      <c r="W20" s="25" t="s">
        <v>100</v>
      </c>
      <c r="X20" s="29"/>
      <c r="Y20" s="23"/>
      <c r="Z20" s="19"/>
    </row>
    <row r="21" spans="1:26" ht="45" x14ac:dyDescent="0.2">
      <c r="A21" s="16" t="s">
        <v>41</v>
      </c>
      <c r="B21" s="17" t="str">
        <f>'[1]Tankerületi központ felhelyek'!B24</f>
        <v>Vas</v>
      </c>
      <c r="C21" s="17" t="str">
        <f>'[1]Tankerületi központ felhelyek'!C24</f>
        <v>Szombathely</v>
      </c>
      <c r="D21" s="17" t="str">
        <f>'[1]Tankerületi központ felhelyek'!D24</f>
        <v>15733658-8411-321-18</v>
      </c>
      <c r="E21" s="17" t="str">
        <f>'[1]Tankerületi központ felhelyek'!$E$4:$H$4</f>
        <v>Szombathely Megyei Jogú Város Önkormányzata</v>
      </c>
      <c r="F21" s="17" t="str">
        <f>'[1]Tankerületi központ felhelyek'!E24</f>
        <v>036729</v>
      </c>
      <c r="G21" s="17" t="str">
        <f>'[1]Tankerületi központ felhelyek'!F24</f>
        <v>Szombathelyi Kanizsai Dorottya Gimnázium</v>
      </c>
      <c r="H21" s="17" t="str">
        <f>'[1]Tankerületi központ felhelyek'!G24</f>
        <v>Szombathely</v>
      </c>
      <c r="I21" s="18">
        <f>'[1]Tankerületi központ felhelyek'!H24</f>
        <v>9700</v>
      </c>
      <c r="J21" s="17" t="str">
        <f>'[1]Tankerületi központ felhelyek'!I24</f>
        <v>Aréna utca 10.</v>
      </c>
      <c r="K21" s="17" t="str">
        <f>'[1]Tankerületi központ felhelyek'!J25</f>
        <v>5682</v>
      </c>
      <c r="L21" s="17" t="str">
        <f>'[1]Tankerületi központ felhelyek'!K25</f>
        <v>001</v>
      </c>
      <c r="M21" s="17">
        <f>'[1]Tankerületi központ felhelyek'!L24</f>
        <v>5543</v>
      </c>
      <c r="N21" s="19" t="s">
        <v>61</v>
      </c>
      <c r="O21" s="27" t="s">
        <v>88</v>
      </c>
      <c r="P21" s="27">
        <v>9766</v>
      </c>
      <c r="Q21" s="27" t="s">
        <v>89</v>
      </c>
      <c r="R21" s="27" t="s">
        <v>90</v>
      </c>
      <c r="S21" s="27" t="s">
        <v>87</v>
      </c>
      <c r="T21" s="27" t="s">
        <v>65</v>
      </c>
      <c r="U21" s="21">
        <v>42614</v>
      </c>
      <c r="V21" s="22">
        <v>42901</v>
      </c>
      <c r="W21" s="23">
        <v>60000</v>
      </c>
      <c r="X21" s="19" t="s">
        <v>66</v>
      </c>
      <c r="Y21" s="23">
        <v>60000</v>
      </c>
      <c r="Z21" s="19" t="s">
        <v>67</v>
      </c>
    </row>
    <row r="22" spans="1:26" ht="75" x14ac:dyDescent="0.2">
      <c r="A22" s="28"/>
      <c r="B22" s="28"/>
      <c r="C22" s="28"/>
      <c r="D22" s="28"/>
      <c r="E22" s="28"/>
      <c r="F22" s="28"/>
      <c r="G22" s="17" t="s">
        <v>101</v>
      </c>
      <c r="H22" s="28"/>
      <c r="I22" s="28"/>
      <c r="J22" s="28"/>
      <c r="K22" s="28"/>
      <c r="L22" s="28"/>
      <c r="M22" s="19"/>
      <c r="N22" s="19" t="s">
        <v>61</v>
      </c>
      <c r="O22" s="30" t="s">
        <v>102</v>
      </c>
      <c r="P22" s="30">
        <v>9700</v>
      </c>
      <c r="Q22" s="30" t="s">
        <v>56</v>
      </c>
      <c r="R22" s="30" t="s">
        <v>103</v>
      </c>
      <c r="S22" s="30" t="s">
        <v>32</v>
      </c>
      <c r="T22" s="30" t="s">
        <v>65</v>
      </c>
      <c r="U22" s="31">
        <v>42156</v>
      </c>
      <c r="V22" s="31">
        <v>44012</v>
      </c>
      <c r="W22" s="28" t="s">
        <v>104</v>
      </c>
      <c r="X22" s="19" t="s">
        <v>66</v>
      </c>
      <c r="Y22" s="19"/>
      <c r="Z22" s="28" t="s">
        <v>80</v>
      </c>
    </row>
  </sheetData>
  <mergeCells count="16">
    <mergeCell ref="W2:W3"/>
    <mergeCell ref="X2:Y2"/>
    <mergeCell ref="Z2:Z3"/>
    <mergeCell ref="A1:Z1"/>
    <mergeCell ref="N2:N3"/>
    <mergeCell ref="O2:O3"/>
    <mergeCell ref="P2:S2"/>
    <mergeCell ref="T2:T3"/>
    <mergeCell ref="U2:U3"/>
    <mergeCell ref="V2:V3"/>
    <mergeCell ref="A2:A3"/>
    <mergeCell ref="B2:B3"/>
    <mergeCell ref="C2:C3"/>
    <mergeCell ref="D2:D3"/>
    <mergeCell ref="E2:E3"/>
    <mergeCell ref="F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 Procure Kft.</dc:creator>
  <cp:lastModifiedBy>KG Procure Kft.</cp:lastModifiedBy>
  <dcterms:created xsi:type="dcterms:W3CDTF">2016-11-28T06:55:14Z</dcterms:created>
  <dcterms:modified xsi:type="dcterms:W3CDTF">2016-11-28T06:57:07Z</dcterms:modified>
</cp:coreProperties>
</file>